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4780" windowHeight="11640"/>
  </bookViews>
  <sheets>
    <sheet name="finančni predračun" sheetId="1" r:id="rId1"/>
    <sheet name="Sheet2" sheetId="2" r:id="rId2"/>
    <sheet name="Sheet3" sheetId="3" r:id="rId3"/>
  </sheets>
  <definedNames>
    <definedName name="_xlnm.Print_Area" localSheetId="0">'finančni predračun'!$A$1:$D$287</definedName>
  </definedNames>
  <calcPr calcId="145621"/>
</workbook>
</file>

<file path=xl/calcChain.xml><?xml version="1.0" encoding="utf-8"?>
<calcChain xmlns="http://schemas.openxmlformats.org/spreadsheetml/2006/main">
  <c r="D206" i="1" l="1"/>
  <c r="D225" i="1" l="1"/>
  <c r="D204" i="1"/>
  <c r="D184" i="1"/>
  <c r="D201" i="1" l="1"/>
  <c r="D214" i="1" l="1"/>
  <c r="D62" i="1"/>
  <c r="D217" i="1"/>
  <c r="D258" i="1"/>
  <c r="D44" i="1"/>
  <c r="D105" i="1"/>
  <c r="D108" i="1"/>
  <c r="D246" i="1" l="1"/>
  <c r="D240" i="1"/>
  <c r="D121" i="1" l="1"/>
  <c r="D111" i="1"/>
  <c r="D275" i="1"/>
  <c r="D279" i="1" s="1"/>
  <c r="D252" i="1"/>
  <c r="D264" i="1" s="1"/>
  <c r="D234" i="1" l="1"/>
  <c r="D230" i="1"/>
  <c r="D210" i="1"/>
  <c r="D208" i="1"/>
  <c r="D182" i="1"/>
  <c r="D178" i="1"/>
  <c r="D174" i="1"/>
  <c r="D170" i="1"/>
  <c r="D166" i="1"/>
  <c r="D162" i="1"/>
  <c r="D158" i="1"/>
  <c r="D154" i="1"/>
  <c r="D148" i="1"/>
  <c r="D144" i="1"/>
  <c r="D139" i="1"/>
  <c r="D133" i="1"/>
  <c r="D127" i="1"/>
  <c r="D117" i="1"/>
  <c r="D41" i="1"/>
  <c r="D69" i="1"/>
  <c r="D56" i="1"/>
  <c r="D49" i="1"/>
  <c r="D101" i="1"/>
  <c r="D97" i="1"/>
  <c r="D93" i="1"/>
  <c r="D88" i="1"/>
  <c r="D84" i="1"/>
  <c r="D80" i="1"/>
  <c r="D73" i="1"/>
  <c r="D39" i="1"/>
  <c r="D37" i="1"/>
  <c r="D32" i="1"/>
  <c r="D114" i="1" l="1"/>
  <c r="D227" i="1"/>
  <c r="D146" i="1"/>
  <c r="D186" i="1"/>
  <c r="D156" i="1"/>
  <c r="D46" i="1"/>
  <c r="D164" i="1"/>
  <c r="D238" i="1"/>
  <c r="D228" i="1" l="1"/>
  <c r="D280" i="1" s="1"/>
  <c r="D281" i="1" l="1"/>
  <c r="D282" i="1" s="1"/>
</calcChain>
</file>

<file path=xl/sharedStrings.xml><?xml version="1.0" encoding="utf-8"?>
<sst xmlns="http://schemas.openxmlformats.org/spreadsheetml/2006/main" count="260" uniqueCount="220">
  <si>
    <t>FINANČNI PREDRAČUN REALIZACIJE AV DELA</t>
  </si>
  <si>
    <t>PRIJAVITELJ:</t>
  </si>
  <si>
    <t>NASLOV AV DELA:</t>
  </si>
  <si>
    <t>Št.</t>
  </si>
  <si>
    <t>NAZIV POSTAVKE</t>
  </si>
  <si>
    <t>A</t>
  </si>
  <si>
    <t>AVTORSKE PRAVICE</t>
  </si>
  <si>
    <t>odkup literarne predloge</t>
  </si>
  <si>
    <t>arhivski material</t>
  </si>
  <si>
    <t>slikovno /fotografsko gradivo</t>
  </si>
  <si>
    <t>ostalo (navedite)</t>
  </si>
  <si>
    <t>STROŠKI UREDITVE MATERIALNIH PRAVIC</t>
  </si>
  <si>
    <t>sektor produkcije</t>
  </si>
  <si>
    <t>direktor filma</t>
  </si>
  <si>
    <t>sektor režije</t>
  </si>
  <si>
    <t>režiser</t>
  </si>
  <si>
    <t>sektor kamere</t>
  </si>
  <si>
    <t>direktor fotografije</t>
  </si>
  <si>
    <t>sektor scenografije</t>
  </si>
  <si>
    <t>scenograf</t>
  </si>
  <si>
    <t>sektor kostumografije</t>
  </si>
  <si>
    <t>kostumograf</t>
  </si>
  <si>
    <t>sektor maske</t>
  </si>
  <si>
    <t>kreator maske</t>
  </si>
  <si>
    <t>sektor montaže</t>
  </si>
  <si>
    <t>glavni montažer</t>
  </si>
  <si>
    <t>sektor tona</t>
  </si>
  <si>
    <t>tonski oblikovalec</t>
  </si>
  <si>
    <t>C</t>
  </si>
  <si>
    <t>HONORARJI IZVAJALSKE EKIPE</t>
  </si>
  <si>
    <t>glavne in velike vloge (navedite nazive vlog)</t>
  </si>
  <si>
    <t xml:space="preserve">glavna moška vloga </t>
  </si>
  <si>
    <t xml:space="preserve">glavna ženska vloga </t>
  </si>
  <si>
    <t>druge glavne vloge</t>
  </si>
  <si>
    <t>velike vloge</t>
  </si>
  <si>
    <t>stranske vloge (navedite nazive vlog)</t>
  </si>
  <si>
    <t>stranska vloga…</t>
  </si>
  <si>
    <t>male vloge (navedite nazive vlog)</t>
  </si>
  <si>
    <t>mala vloga…</t>
  </si>
  <si>
    <t>B</t>
  </si>
  <si>
    <t>STROŠKI IZVEDBENE EKIPE</t>
  </si>
  <si>
    <t>HONORARJI IZVEDBENE EKIPE</t>
  </si>
  <si>
    <t>vodja snemanja</t>
  </si>
  <si>
    <t>asistent produkcije</t>
  </si>
  <si>
    <t>organizator</t>
  </si>
  <si>
    <t>pomočnik režije</t>
  </si>
  <si>
    <t>asistent režije</t>
  </si>
  <si>
    <t>tajnica režije</t>
  </si>
  <si>
    <t>koordinator statistov</t>
  </si>
  <si>
    <t>snemalec</t>
  </si>
  <si>
    <t xml:space="preserve">steady cam operater </t>
  </si>
  <si>
    <t>ostrilec</t>
  </si>
  <si>
    <t>loader</t>
  </si>
  <si>
    <t>video asist</t>
  </si>
  <si>
    <t>sektor zvoka</t>
  </si>
  <si>
    <t>snemalec zvoka</t>
  </si>
  <si>
    <t>mikroman</t>
  </si>
  <si>
    <t>pomočnik scenografa</t>
  </si>
  <si>
    <t>zunanji rekviziter</t>
  </si>
  <si>
    <t>notranji rekviziter</t>
  </si>
  <si>
    <t>vodja gradnje</t>
  </si>
  <si>
    <t>gradbena ekipa</t>
  </si>
  <si>
    <t>pomočnik kostumografa</t>
  </si>
  <si>
    <t>garderober</t>
  </si>
  <si>
    <t>masker</t>
  </si>
  <si>
    <t>frizer</t>
  </si>
  <si>
    <t>sektor luči</t>
  </si>
  <si>
    <t>glavni osvetljevalec</t>
  </si>
  <si>
    <t>lučkarji</t>
  </si>
  <si>
    <t>agregatist</t>
  </si>
  <si>
    <t>sektor scenske tehnike</t>
  </si>
  <si>
    <t>scenski mojster</t>
  </si>
  <si>
    <t>scenski delavec</t>
  </si>
  <si>
    <t>asistent montaže</t>
  </si>
  <si>
    <t>grafika</t>
  </si>
  <si>
    <t>tonski mixer</t>
  </si>
  <si>
    <t>snemalec glasbe in šumov</t>
  </si>
  <si>
    <t>statisti, statisti akterji</t>
  </si>
  <si>
    <t>statisti akterji - število</t>
  </si>
  <si>
    <t>statisti - število</t>
  </si>
  <si>
    <t>kaskaderji, dublerji</t>
  </si>
  <si>
    <t>kaskaderji</t>
  </si>
  <si>
    <t>dublerji</t>
  </si>
  <si>
    <t>glasbeniki, plesalci, pevci</t>
  </si>
  <si>
    <t>navedite…</t>
  </si>
  <si>
    <t>vodniki , trenerji živali</t>
  </si>
  <si>
    <t>STROŠKI STORITEV IN MATERIALA</t>
  </si>
  <si>
    <t>STROŠKI SCENOGRAFIJE IN REKVIZITOV</t>
  </si>
  <si>
    <t>scenografija - atelje</t>
  </si>
  <si>
    <t>najem ateljeja in pomožnih prostorov</t>
  </si>
  <si>
    <t>obratovalni stroški ateljeja in pomožnih prostorov</t>
  </si>
  <si>
    <t>gradnja scenskih elementov</t>
  </si>
  <si>
    <t>scenografija - snemalne lokacije</t>
  </si>
  <si>
    <t>najem snemalnih lokacij in pomožnih prostorov</t>
  </si>
  <si>
    <t>obratovalni stroški snemalnih lokacij in pomožnih prostorov</t>
  </si>
  <si>
    <t>gradnja scenskih elemetov na lokacijah</t>
  </si>
  <si>
    <t>vzpostavitev snemalnih lokacij v prvotno stanje</t>
  </si>
  <si>
    <t>scenski elementi</t>
  </si>
  <si>
    <t>nakup scenskih elementov</t>
  </si>
  <si>
    <t>najem scenskih elementov</t>
  </si>
  <si>
    <t>nakup materialov za izdelavo scenskih elementov</t>
  </si>
  <si>
    <t>izdelava scenskih elementov</t>
  </si>
  <si>
    <t>rekviziti</t>
  </si>
  <si>
    <t>nakup rekvizitov</t>
  </si>
  <si>
    <t>najem rekvizitov</t>
  </si>
  <si>
    <t>nakup materialov za izdelavo rekvizitov</t>
  </si>
  <si>
    <t>izdelava rekvizitov</t>
  </si>
  <si>
    <t>posebni efekti</t>
  </si>
  <si>
    <t>nakup materiala</t>
  </si>
  <si>
    <t>najem materiala</t>
  </si>
  <si>
    <t>izvedba</t>
  </si>
  <si>
    <t>drugi stroški scenografije in rekvizitov</t>
  </si>
  <si>
    <t>STROŠKI KOSTUMOGRAFIJE</t>
  </si>
  <si>
    <t>kostumi</t>
  </si>
  <si>
    <t>nakup kostumov</t>
  </si>
  <si>
    <t>najem kostumov</t>
  </si>
  <si>
    <t>izdelava in predelava kostumov</t>
  </si>
  <si>
    <t>nakup materialov za izdelavo kostumov</t>
  </si>
  <si>
    <t>čiščenje kostumov</t>
  </si>
  <si>
    <t>drugi stroški kostumografije</t>
  </si>
  <si>
    <t>STROŠKI MASKE</t>
  </si>
  <si>
    <t>maska</t>
  </si>
  <si>
    <t>frizerske storitve in nakup potrebnega materiala</t>
  </si>
  <si>
    <t>posebni maskerski efekti</t>
  </si>
  <si>
    <t>drugi stroški maske</t>
  </si>
  <si>
    <t>STROŠKI FILMSKE TEHNIKE, STORITEV IN OPREME</t>
  </si>
  <si>
    <t>kamera</t>
  </si>
  <si>
    <t>pribor</t>
  </si>
  <si>
    <t>scenska tehnika</t>
  </si>
  <si>
    <t>pripadajoče storitve</t>
  </si>
  <si>
    <t>tonska tehnika</t>
  </si>
  <si>
    <t>svetlobna tehnika</t>
  </si>
  <si>
    <t>najem posebne mehanizacije (dvigalo, helikopter,…)</t>
  </si>
  <si>
    <t>STROŠKI OBDELAVE</t>
  </si>
  <si>
    <t>najem nelinearne montaže</t>
  </si>
  <si>
    <t>barvne korekcije</t>
  </si>
  <si>
    <t>animacijski studio</t>
  </si>
  <si>
    <t>montažni studio</t>
  </si>
  <si>
    <t>izdelava DCP</t>
  </si>
  <si>
    <t>tonska postprodukcija</t>
  </si>
  <si>
    <t>najem tonskega studia za oblikovanje zvoka</t>
  </si>
  <si>
    <t>izdelava varnostnega elaborata</t>
  </si>
  <si>
    <t>najem telekomunikacijskih storitev / opreme / osebja</t>
  </si>
  <si>
    <t>storitve mobilnega operaterja</t>
  </si>
  <si>
    <t>drugi tehnični in izvedbeni stroški - skupno</t>
  </si>
  <si>
    <t>SKUPNI STROŠKI SCENOGRAFIJE IN REKVIZITOV</t>
  </si>
  <si>
    <t>SKUPNI STROŠKI KOSTUMOGRAFIJE</t>
  </si>
  <si>
    <t>SKUPNI STROŠKI MASKE</t>
  </si>
  <si>
    <t>SKUPNI STROŠKI FILMSKE TEHNIKE, STORITEV IN OPREME</t>
  </si>
  <si>
    <t>SKUPNI STROŠKI OBDELAVE</t>
  </si>
  <si>
    <t>STROŠKI PREHRANE IN PRENOČITEV ČLANOV EKIPE</t>
  </si>
  <si>
    <t>D</t>
  </si>
  <si>
    <t>prevozi v času priprav na snemanje</t>
  </si>
  <si>
    <t>prevozi med snemanjem</t>
  </si>
  <si>
    <t xml:space="preserve">prevozi v postprodukciji </t>
  </si>
  <si>
    <t>E</t>
  </si>
  <si>
    <t>finančno zavarovanje za dobro izvedbo projekta</t>
  </si>
  <si>
    <t>nezgodno zavarovanje oseb, ki sodelujejo pri realizaciji</t>
  </si>
  <si>
    <t>zavarovanje filmske tehnike in opreme</t>
  </si>
  <si>
    <t>zavarovanje objektov, scenografije in rekvizitov</t>
  </si>
  <si>
    <t>zavarovanje filmskega negativa in ostalih filmskih materialov v fazi snemanja in laboratorijske obdelave</t>
  </si>
  <si>
    <t>zavarovanje proti tretji osebi</t>
  </si>
  <si>
    <t>druga zavarovanja (navedite)</t>
  </si>
  <si>
    <t>F</t>
  </si>
  <si>
    <t>SPLOŠNI STROŠKI</t>
  </si>
  <si>
    <t>komunikacijskijske in poštne storitve</t>
  </si>
  <si>
    <t>čiščenja, vzdrževanja in upravljanja registriranega poslovnega prostora</t>
  </si>
  <si>
    <t>najem poslovnih prostorov</t>
  </si>
  <si>
    <t>pisarniški material in drobni inventar</t>
  </si>
  <si>
    <t>tiskanje in fotokopiranje</t>
  </si>
  <si>
    <t>računovodske in svetovalne storitve</t>
  </si>
  <si>
    <t>reprezentanca</t>
  </si>
  <si>
    <t>stroški plač zaposlenih pri producentu, druga nadomestila</t>
  </si>
  <si>
    <t>stroški plač zaposlenih pri producentu (navedite ime, funkcijo na projektu)</t>
  </si>
  <si>
    <t>stroški drugih nadomestil (navedite ime, funkcijo na projektu)</t>
  </si>
  <si>
    <t>stroški zavarovanj</t>
  </si>
  <si>
    <t xml:space="preserve">SKUPNI SPLOŠNI STROŠKI </t>
  </si>
  <si>
    <t>SKUPNI STROŠKI UREDITVE MATERIALNIH HPRAVIC</t>
  </si>
  <si>
    <t>SKUPNI STROŠKI IZVEDBENE EKIPE</t>
  </si>
  <si>
    <t>SKUPNI STROŠKI STORITEV IN MATERIALA</t>
  </si>
  <si>
    <t>SKUPNI STROŠKI PREHRANE IN PRENOČITEV ČLANOV EKIPE</t>
  </si>
  <si>
    <t>RTV SLO: Obrazec št. 9</t>
  </si>
  <si>
    <t xml:space="preserve">                                                     Žig (če prijavitelj posluje z žigom):    </t>
  </si>
  <si>
    <t xml:space="preserve">STROŠKI PREVOZOV AVTROSKE, IZVEDBENE IN IZVAJALSKE EKIPE </t>
  </si>
  <si>
    <t>HONORARJI SOAVTORJEV IN AVTORJEV PRISPEVKOV</t>
  </si>
  <si>
    <t>scenarist</t>
  </si>
  <si>
    <t>skladatelj filmske glasbe</t>
  </si>
  <si>
    <t>glavni animator</t>
  </si>
  <si>
    <t>izdelava storybord-a in likovnih zasnov</t>
  </si>
  <si>
    <t>producent</t>
  </si>
  <si>
    <t>drugo</t>
  </si>
  <si>
    <t>najem snemalne tehnike</t>
  </si>
  <si>
    <t xml:space="preserve">najem scenske tehnike </t>
  </si>
  <si>
    <t xml:space="preserve">najem tonske tehnike </t>
  </si>
  <si>
    <t xml:space="preserve">najem svetlobne tehnike </t>
  </si>
  <si>
    <t>prenos AV vsebin na prenosnih medijih</t>
  </si>
  <si>
    <t>drugi mediji za zapis informacij</t>
  </si>
  <si>
    <t>avdio video nosilec</t>
  </si>
  <si>
    <t>telekeniranje</t>
  </si>
  <si>
    <t>"skeniranje"</t>
  </si>
  <si>
    <t xml:space="preserve">prehrana in število članov ekipe </t>
  </si>
  <si>
    <t>nočitve in število članov ekipe</t>
  </si>
  <si>
    <t>prevozi opreme/scenografije/rekvizitov</t>
  </si>
  <si>
    <t>elektrika in ogrevanje</t>
  </si>
  <si>
    <t>ostali stroški</t>
  </si>
  <si>
    <t>zapore, varovanja , takse, odškodnine</t>
  </si>
  <si>
    <t xml:space="preserve">SKUPNI TEHNIČNI, IZVEDBENI STROŠKI IN STROŠKI ZAVAROVANJ </t>
  </si>
  <si>
    <t>digitalizacija A/V materialov</t>
  </si>
  <si>
    <t>avtorizacija glasbe</t>
  </si>
  <si>
    <t>nakup materiala in stroški pripadajočih storitev za izdelavo maske</t>
  </si>
  <si>
    <t>restavriranje arhivskega materiala</t>
  </si>
  <si>
    <t>telekomunikacijska oprema</t>
  </si>
  <si>
    <t>TEHNIČNI IN IZVEDBENI STROŠKI</t>
  </si>
  <si>
    <t>drugi stroški filmske tehnike, storitev in opreme</t>
  </si>
  <si>
    <t>drugi stroški obdelave</t>
  </si>
  <si>
    <t>Podpis:________________________</t>
  </si>
  <si>
    <t>Skupaj EUR neto</t>
  </si>
  <si>
    <t>STROŠKI SKUPAJ NETO BREZ DDV</t>
  </si>
  <si>
    <t>DDV 22%</t>
  </si>
  <si>
    <t xml:space="preserve">skupaj max. 57.950,00 EUR z DDV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</si>
</sst>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424]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1"/>
      <name val="Tahoma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sz val="10"/>
      <color theme="1"/>
      <name val="Tahoma"/>
      <family val="2"/>
      <charset val="238"/>
    </font>
    <font>
      <i/>
      <sz val="12"/>
      <color theme="3" tint="0.59999389629810485"/>
      <name val="Calibri"/>
      <family val="2"/>
      <charset val="238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4" fillId="2" borderId="2" xfId="0" applyFont="1" applyFill="1" applyBorder="1" applyAlignment="1">
      <alignment horizontal="justify" wrapText="1"/>
    </xf>
    <xf numFmtId="0" fontId="4" fillId="2" borderId="3" xfId="0" applyFont="1" applyFill="1" applyBorder="1" applyAlignment="1">
      <alignment horizontal="justify" wrapText="1"/>
    </xf>
    <xf numFmtId="0" fontId="4" fillId="2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0" fontId="3" fillId="0" borderId="14" xfId="0" applyFont="1" applyBorder="1" applyAlignment="1">
      <alignment horizontal="justify" wrapText="1"/>
    </xf>
    <xf numFmtId="0" fontId="4" fillId="5" borderId="14" xfId="0" applyFont="1" applyFill="1" applyBorder="1" applyAlignment="1">
      <alignment horizontal="justify" wrapText="1"/>
    </xf>
    <xf numFmtId="0" fontId="4" fillId="5" borderId="18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0" fontId="3" fillId="5" borderId="2" xfId="0" applyFont="1" applyFill="1" applyBorder="1" applyAlignment="1">
      <alignment horizontal="justify" wrapText="1"/>
    </xf>
    <xf numFmtId="0" fontId="4" fillId="5" borderId="3" xfId="0" applyFont="1" applyFill="1" applyBorder="1" applyAlignment="1">
      <alignment horizontal="justify" wrapText="1"/>
    </xf>
    <xf numFmtId="0" fontId="4" fillId="5" borderId="4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justify" wrapText="1"/>
    </xf>
    <xf numFmtId="0" fontId="3" fillId="0" borderId="20" xfId="0" applyFont="1" applyBorder="1" applyAlignment="1">
      <alignment horizontal="justify" wrapText="1"/>
    </xf>
    <xf numFmtId="0" fontId="4" fillId="5" borderId="2" xfId="0" applyFont="1" applyFill="1" applyBorder="1" applyAlignment="1">
      <alignment horizontal="justify" wrapText="1"/>
    </xf>
    <xf numFmtId="0" fontId="4" fillId="3" borderId="22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justify" wrapText="1"/>
    </xf>
    <xf numFmtId="0" fontId="3" fillId="0" borderId="26" xfId="0" applyFont="1" applyBorder="1" applyAlignment="1">
      <alignment horizontal="justify" wrapText="1"/>
    </xf>
    <xf numFmtId="0" fontId="3" fillId="4" borderId="10" xfId="0" applyFont="1" applyFill="1" applyBorder="1" applyAlignment="1">
      <alignment horizontal="center" wrapText="1"/>
    </xf>
    <xf numFmtId="0" fontId="3" fillId="4" borderId="27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0" borderId="0" xfId="0" applyFont="1" applyAlignment="1">
      <alignment horizontal="justify" wrapText="1"/>
    </xf>
    <xf numFmtId="0" fontId="4" fillId="5" borderId="2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left" wrapText="1"/>
    </xf>
    <xf numFmtId="0" fontId="3" fillId="4" borderId="19" xfId="0" applyFont="1" applyFill="1" applyBorder="1" applyAlignment="1">
      <alignment horizontal="left" wrapText="1"/>
    </xf>
    <xf numFmtId="0" fontId="3" fillId="4" borderId="20" xfId="0" applyFont="1" applyFill="1" applyBorder="1" applyAlignment="1">
      <alignment horizontal="left" wrapText="1"/>
    </xf>
    <xf numFmtId="0" fontId="3" fillId="4" borderId="13" xfId="0" applyFont="1" applyFill="1" applyBorder="1" applyAlignment="1">
      <alignment horizontal="left" wrapText="1"/>
    </xf>
    <xf numFmtId="0" fontId="3" fillId="4" borderId="14" xfId="0" applyFont="1" applyFill="1" applyBorder="1" applyAlignment="1">
      <alignment horizontal="left" wrapText="1"/>
    </xf>
    <xf numFmtId="0" fontId="6" fillId="5" borderId="3" xfId="0" applyFont="1" applyFill="1" applyBorder="1" applyAlignment="1">
      <alignment wrapText="1"/>
    </xf>
    <xf numFmtId="0" fontId="7" fillId="0" borderId="2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6" fillId="5" borderId="29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4" fillId="3" borderId="16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0" fontId="8" fillId="4" borderId="11" xfId="0" applyFont="1" applyFill="1" applyBorder="1" applyAlignment="1">
      <alignment horizontal="left" wrapText="1"/>
    </xf>
    <xf numFmtId="0" fontId="8" fillId="4" borderId="31" xfId="0" applyFont="1" applyFill="1" applyBorder="1" applyAlignment="1">
      <alignment horizontal="left" wrapText="1"/>
    </xf>
    <xf numFmtId="0" fontId="5" fillId="5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6" borderId="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4" fillId="4" borderId="24" xfId="0" applyFont="1" applyFill="1" applyBorder="1" applyAlignment="1">
      <alignment horizontal="center" wrapText="1"/>
    </xf>
    <xf numFmtId="0" fontId="0" fillId="4" borderId="0" xfId="0" applyFill="1"/>
    <xf numFmtId="0" fontId="3" fillId="4" borderId="0" xfId="0" applyFont="1" applyFill="1" applyAlignment="1">
      <alignment horizontal="justify" wrapText="1"/>
    </xf>
    <xf numFmtId="0" fontId="8" fillId="4" borderId="28" xfId="0" applyFont="1" applyFill="1" applyBorder="1" applyAlignment="1">
      <alignment horizontal="justify" wrapText="1"/>
    </xf>
    <xf numFmtId="0" fontId="9" fillId="0" borderId="0" xfId="0" applyFont="1"/>
    <xf numFmtId="0" fontId="3" fillId="0" borderId="33" xfId="0" applyFont="1" applyBorder="1" applyAlignment="1">
      <alignment horizontal="justify" wrapText="1"/>
    </xf>
    <xf numFmtId="0" fontId="3" fillId="0" borderId="31" xfId="0" applyFont="1" applyBorder="1" applyAlignment="1">
      <alignment horizontal="justify" wrapText="1"/>
    </xf>
    <xf numFmtId="0" fontId="3" fillId="0" borderId="34" xfId="0" applyFont="1" applyBorder="1" applyAlignment="1">
      <alignment horizontal="justify" wrapText="1"/>
    </xf>
    <xf numFmtId="0" fontId="3" fillId="5" borderId="25" xfId="0" applyFont="1" applyFill="1" applyBorder="1" applyAlignment="1">
      <alignment horizontal="justify" wrapText="1"/>
    </xf>
    <xf numFmtId="0" fontId="3" fillId="0" borderId="35" xfId="0" applyFont="1" applyBorder="1" applyAlignment="1">
      <alignment horizontal="justify" wrapText="1"/>
    </xf>
    <xf numFmtId="0" fontId="4" fillId="5" borderId="25" xfId="0" applyFont="1" applyFill="1" applyBorder="1" applyAlignment="1">
      <alignment horizontal="justify" wrapText="1"/>
    </xf>
    <xf numFmtId="0" fontId="4" fillId="5" borderId="36" xfId="0" applyFont="1" applyFill="1" applyBorder="1" applyAlignment="1">
      <alignment horizontal="justify" wrapText="1"/>
    </xf>
    <xf numFmtId="0" fontId="3" fillId="0" borderId="37" xfId="0" applyFont="1" applyBorder="1" applyAlignment="1">
      <alignment horizontal="justify" wrapText="1"/>
    </xf>
    <xf numFmtId="0" fontId="3" fillId="0" borderId="38" xfId="0" applyFont="1" applyBorder="1" applyAlignment="1">
      <alignment horizontal="justify" wrapText="1"/>
    </xf>
    <xf numFmtId="0" fontId="4" fillId="4" borderId="1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8" fillId="4" borderId="35" xfId="0" applyFont="1" applyFill="1" applyBorder="1" applyAlignment="1">
      <alignment horizontal="left" wrapText="1"/>
    </xf>
    <xf numFmtId="0" fontId="8" fillId="4" borderId="20" xfId="0" applyFont="1" applyFill="1" applyBorder="1" applyAlignment="1">
      <alignment horizontal="left" wrapText="1"/>
    </xf>
    <xf numFmtId="0" fontId="4" fillId="8" borderId="5" xfId="0" applyFont="1" applyFill="1" applyBorder="1" applyAlignment="1">
      <alignment horizontal="center" wrapText="1"/>
    </xf>
    <xf numFmtId="0" fontId="3" fillId="0" borderId="40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0" fontId="5" fillId="5" borderId="5" xfId="0" applyFont="1" applyFill="1" applyBorder="1" applyAlignment="1">
      <alignment horizontal="justify" wrapText="1"/>
    </xf>
    <xf numFmtId="0" fontId="4" fillId="5" borderId="32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left" wrapText="1"/>
    </xf>
    <xf numFmtId="0" fontId="3" fillId="0" borderId="43" xfId="0" applyFont="1" applyBorder="1" applyAlignment="1">
      <alignment horizontal="justify" wrapText="1"/>
    </xf>
    <xf numFmtId="0" fontId="5" fillId="5" borderId="18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3" fillId="5" borderId="42" xfId="0" applyFont="1" applyFill="1" applyBorder="1" applyAlignment="1">
      <alignment horizontal="justify" wrapText="1"/>
    </xf>
    <xf numFmtId="0" fontId="6" fillId="5" borderId="45" xfId="0" applyFont="1" applyFill="1" applyBorder="1" applyAlignment="1">
      <alignment horizontal="left" wrapText="1"/>
    </xf>
    <xf numFmtId="0" fontId="3" fillId="4" borderId="23" xfId="0" applyFont="1" applyFill="1" applyBorder="1" applyAlignment="1">
      <alignment horizontal="left" wrapText="1"/>
    </xf>
    <xf numFmtId="0" fontId="3" fillId="0" borderId="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3" fillId="0" borderId="3" xfId="0" applyFont="1" applyBorder="1" applyAlignment="1">
      <alignment horizontal="justify" wrapText="1"/>
    </xf>
    <xf numFmtId="0" fontId="3" fillId="0" borderId="46" xfId="0" applyFont="1" applyBorder="1" applyAlignment="1">
      <alignment horizontal="justify" wrapText="1"/>
    </xf>
    <xf numFmtId="0" fontId="3" fillId="0" borderId="32" xfId="0" applyFont="1" applyBorder="1" applyAlignment="1">
      <alignment horizontal="center" wrapText="1"/>
    </xf>
    <xf numFmtId="0" fontId="3" fillId="4" borderId="46" xfId="0" applyFont="1" applyFill="1" applyBorder="1" applyAlignment="1">
      <alignment horizontal="left" wrapText="1"/>
    </xf>
    <xf numFmtId="0" fontId="3" fillId="4" borderId="40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left" wrapText="1"/>
    </xf>
    <xf numFmtId="0" fontId="6" fillId="5" borderId="3" xfId="0" applyFont="1" applyFill="1" applyBorder="1" applyAlignment="1">
      <alignment horizontal="left" wrapText="1"/>
    </xf>
    <xf numFmtId="0" fontId="4" fillId="9" borderId="4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justify" wrapText="1"/>
    </xf>
    <xf numFmtId="0" fontId="3" fillId="0" borderId="39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164" fontId="4" fillId="8" borderId="18" xfId="0" applyNumberFormat="1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164" fontId="11" fillId="0" borderId="22" xfId="0" applyNumberFormat="1" applyFont="1" applyBorder="1" applyAlignment="1">
      <alignment horizontal="center"/>
    </xf>
    <xf numFmtId="0" fontId="4" fillId="9" borderId="6" xfId="0" applyFont="1" applyFill="1" applyBorder="1" applyAlignment="1">
      <alignment horizontal="left" wrapText="1"/>
    </xf>
    <xf numFmtId="0" fontId="4" fillId="9" borderId="25" xfId="0" applyFont="1" applyFill="1" applyBorder="1" applyAlignment="1">
      <alignment horizontal="left" wrapText="1"/>
    </xf>
    <xf numFmtId="0" fontId="4" fillId="8" borderId="25" xfId="0" applyFont="1" applyFill="1" applyBorder="1" applyAlignment="1">
      <alignment horizontal="justify" wrapText="1"/>
    </xf>
    <xf numFmtId="0" fontId="4" fillId="8" borderId="3" xfId="0" applyFont="1" applyFill="1" applyBorder="1" applyAlignment="1">
      <alignment horizontal="justify" wrapText="1"/>
    </xf>
    <xf numFmtId="0" fontId="3" fillId="0" borderId="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9" borderId="5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0" fontId="4" fillId="6" borderId="14" xfId="0" applyFont="1" applyFill="1" applyBorder="1" applyAlignment="1">
      <alignment horizontal="left" wrapText="1"/>
    </xf>
    <xf numFmtId="0" fontId="4" fillId="6" borderId="15" xfId="0" applyFont="1" applyFill="1" applyBorder="1" applyAlignment="1">
      <alignment horizontal="left" wrapText="1"/>
    </xf>
    <xf numFmtId="0" fontId="4" fillId="3" borderId="17" xfId="0" applyFont="1" applyFill="1" applyBorder="1" applyAlignment="1">
      <alignment horizontal="left" wrapText="1"/>
    </xf>
    <xf numFmtId="0" fontId="4" fillId="3" borderId="28" xfId="0" applyFont="1" applyFill="1" applyBorder="1" applyAlignment="1">
      <alignment horizontal="left" wrapText="1"/>
    </xf>
    <xf numFmtId="0" fontId="4" fillId="3" borderId="18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4" fillId="6" borderId="6" xfId="0" applyFont="1" applyFill="1" applyBorder="1" applyAlignment="1">
      <alignment horizontal="left" wrapText="1"/>
    </xf>
    <xf numFmtId="0" fontId="5" fillId="6" borderId="2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/>
    </xf>
    <xf numFmtId="0" fontId="4" fillId="6" borderId="30" xfId="0" applyFont="1" applyFill="1" applyBorder="1" applyAlignment="1">
      <alignment horizontal="left" wrapText="1"/>
    </xf>
    <xf numFmtId="0" fontId="4" fillId="6" borderId="41" xfId="0" applyFont="1" applyFill="1" applyBorder="1" applyAlignment="1">
      <alignment horizontal="left" wrapText="1"/>
    </xf>
    <xf numFmtId="0" fontId="4" fillId="6" borderId="32" xfId="0" applyFont="1" applyFill="1" applyBorder="1" applyAlignment="1">
      <alignment horizontal="left" wrapText="1"/>
    </xf>
    <xf numFmtId="0" fontId="4" fillId="6" borderId="25" xfId="0" applyFont="1" applyFill="1" applyBorder="1" applyAlignment="1">
      <alignment horizontal="left" wrapText="1"/>
    </xf>
    <xf numFmtId="0" fontId="4" fillId="6" borderId="3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4" fillId="6" borderId="17" xfId="0" applyFont="1" applyFill="1" applyBorder="1" applyAlignment="1">
      <alignment horizontal="left" wrapText="1"/>
    </xf>
    <xf numFmtId="0" fontId="4" fillId="6" borderId="28" xfId="0" applyFont="1" applyFill="1" applyBorder="1" applyAlignment="1">
      <alignment horizontal="left" wrapText="1"/>
    </xf>
    <xf numFmtId="0" fontId="4" fillId="6" borderId="18" xfId="0" applyFont="1" applyFill="1" applyBorder="1" applyAlignment="1">
      <alignment horizontal="left" wrapText="1"/>
    </xf>
    <xf numFmtId="0" fontId="4" fillId="2" borderId="44" xfId="0" applyFont="1" applyFill="1" applyBorder="1" applyAlignment="1">
      <alignment horizontal="left" wrapText="1"/>
    </xf>
    <xf numFmtId="0" fontId="4" fillId="2" borderId="36" xfId="0" applyFont="1" applyFill="1" applyBorder="1" applyAlignment="1">
      <alignment horizontal="left" wrapText="1"/>
    </xf>
    <xf numFmtId="0" fontId="3" fillId="0" borderId="39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 wrapText="1"/>
    </xf>
    <xf numFmtId="0" fontId="4" fillId="7" borderId="5" xfId="0" applyFont="1" applyFill="1" applyBorder="1" applyAlignment="1">
      <alignment horizontal="left" wrapText="1"/>
    </xf>
    <xf numFmtId="0" fontId="4" fillId="7" borderId="25" xfId="0" applyFont="1" applyFill="1" applyBorder="1" applyAlignment="1">
      <alignment horizontal="left" wrapText="1"/>
    </xf>
    <xf numFmtId="0" fontId="4" fillId="6" borderId="2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25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3352800</xdr:colOff>
      <xdr:row>0</xdr:row>
      <xdr:rowOff>76200</xdr:rowOff>
    </xdr:from>
    <xdr:to>
      <xdr:col>3</xdr:col>
      <xdr:colOff>1600619</xdr:colOff>
      <xdr:row>2</xdr:row>
      <xdr:rowOff>133350</xdr:rowOff>
    </xdr:to>
    <xdr:pic>
      <xdr:nvPicPr>
        <xdr:cNvPr id="3" name="Picture 2" descr="JZ c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0" y="76200"/>
          <a:ext cx="25431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87"/>
  <sheetViews>
    <sheetView tabSelected="1" view="pageLayout" topLeftCell="A268" zoomScale="110" zoomScaleNormal="100" zoomScaleSheetLayoutView="91" zoomScalePageLayoutView="110" workbookViewId="0">
      <selection activeCell="C282" sqref="C282"/>
    </sheetView>
  </sheetViews>
  <sheetFormatPr defaultRowHeight="15" x14ac:dyDescent="0.25"/>
  <cols>
    <col min="1" max="1" width="9.140625" style="48"/>
    <col min="3" max="3" width="64.42578125" customWidth="1"/>
    <col min="4" max="4" width="25.140625" style="48" customWidth="1"/>
  </cols>
  <sheetData>
    <row r="3" spans="1:11" ht="15.75" x14ac:dyDescent="0.25">
      <c r="B3" s="65" t="s">
        <v>181</v>
      </c>
    </row>
    <row r="4" spans="1:11" ht="15.75" x14ac:dyDescent="0.25">
      <c r="B4" s="65"/>
    </row>
    <row r="5" spans="1:11" ht="15.75" x14ac:dyDescent="0.25">
      <c r="A5" s="149" t="s">
        <v>0</v>
      </c>
      <c r="B5" s="149"/>
      <c r="C5" s="149"/>
      <c r="D5" s="149"/>
      <c r="E5" s="1"/>
      <c r="F5" s="1"/>
      <c r="G5" s="1"/>
      <c r="H5" s="1"/>
      <c r="I5" s="1"/>
      <c r="J5" s="1"/>
      <c r="K5" s="1"/>
    </row>
    <row r="7" spans="1:11" x14ac:dyDescent="0.25">
      <c r="B7" s="150" t="s">
        <v>1</v>
      </c>
      <c r="C7" s="150"/>
      <c r="D7" s="150"/>
      <c r="E7" s="150"/>
    </row>
    <row r="9" spans="1:11" x14ac:dyDescent="0.25">
      <c r="B9" s="2" t="s">
        <v>2</v>
      </c>
      <c r="C9" s="3"/>
      <c r="D9" s="47"/>
    </row>
    <row r="10" spans="1:11" ht="15.75" thickBot="1" x14ac:dyDescent="0.3"/>
    <row r="11" spans="1:11" ht="15.75" thickBot="1" x14ac:dyDescent="0.3">
      <c r="A11" s="78"/>
      <c r="B11" s="4" t="s">
        <v>3</v>
      </c>
      <c r="C11" s="5" t="s">
        <v>4</v>
      </c>
      <c r="D11" s="114" t="s">
        <v>216</v>
      </c>
    </row>
    <row r="12" spans="1:11" ht="15.75" thickBot="1" x14ac:dyDescent="0.3">
      <c r="A12" s="7" t="s">
        <v>5</v>
      </c>
      <c r="B12" s="151" t="s">
        <v>11</v>
      </c>
      <c r="C12" s="152"/>
      <c r="D12" s="153"/>
    </row>
    <row r="13" spans="1:11" ht="15.75" customHeight="1" thickBot="1" x14ac:dyDescent="0.3">
      <c r="A13" s="75"/>
      <c r="B13" s="133" t="s">
        <v>6</v>
      </c>
      <c r="C13" s="133"/>
      <c r="D13" s="49"/>
    </row>
    <row r="14" spans="1:11" ht="15.75" customHeight="1" x14ac:dyDescent="0.25">
      <c r="A14" s="98"/>
      <c r="B14" s="66">
        <v>1</v>
      </c>
      <c r="C14" s="8" t="s">
        <v>7</v>
      </c>
      <c r="D14" s="50"/>
      <c r="E14" s="15"/>
    </row>
    <row r="15" spans="1:11" ht="15.75" customHeight="1" x14ac:dyDescent="0.25">
      <c r="A15" s="98"/>
      <c r="B15" s="92">
        <v>2</v>
      </c>
      <c r="C15" s="9" t="s">
        <v>208</v>
      </c>
      <c r="D15" s="51"/>
      <c r="E15" s="15"/>
    </row>
    <row r="16" spans="1:11" ht="15.75" customHeight="1" x14ac:dyDescent="0.25">
      <c r="A16" s="98"/>
      <c r="B16" s="92">
        <v>3</v>
      </c>
      <c r="C16" s="9" t="s">
        <v>8</v>
      </c>
      <c r="D16" s="51"/>
      <c r="E16" s="15"/>
    </row>
    <row r="17" spans="1:5" ht="15.75" customHeight="1" x14ac:dyDescent="0.25">
      <c r="A17" s="98"/>
      <c r="B17" s="92">
        <v>4</v>
      </c>
      <c r="C17" s="9" t="s">
        <v>9</v>
      </c>
      <c r="D17" s="51"/>
      <c r="E17" s="15"/>
    </row>
    <row r="18" spans="1:5" ht="15.75" customHeight="1" x14ac:dyDescent="0.25">
      <c r="A18" s="98"/>
      <c r="B18" s="92">
        <v>5</v>
      </c>
      <c r="C18" s="10" t="s">
        <v>188</v>
      </c>
      <c r="D18" s="51"/>
      <c r="E18" s="15"/>
    </row>
    <row r="19" spans="1:5" ht="15.75" customHeight="1" thickBot="1" x14ac:dyDescent="0.3">
      <c r="A19" s="98"/>
      <c r="B19" s="67">
        <v>6</v>
      </c>
      <c r="C19" s="12" t="s">
        <v>10</v>
      </c>
      <c r="D19" s="52"/>
      <c r="E19" s="15"/>
    </row>
    <row r="20" spans="1:5" ht="15.75" thickBot="1" x14ac:dyDescent="0.3">
      <c r="A20" s="101"/>
      <c r="B20" s="134" t="s">
        <v>184</v>
      </c>
      <c r="C20" s="135"/>
      <c r="D20" s="136"/>
    </row>
    <row r="21" spans="1:5" x14ac:dyDescent="0.25">
      <c r="A21" s="99"/>
      <c r="B21" s="19">
        <v>7</v>
      </c>
      <c r="C21" s="20" t="s">
        <v>185</v>
      </c>
      <c r="D21" s="53"/>
      <c r="E21" s="15"/>
    </row>
    <row r="22" spans="1:5" x14ac:dyDescent="0.25">
      <c r="A22" s="99"/>
      <c r="B22" s="92">
        <v>8</v>
      </c>
      <c r="C22" s="9" t="s">
        <v>15</v>
      </c>
      <c r="D22" s="51"/>
      <c r="E22" s="15"/>
    </row>
    <row r="23" spans="1:5" x14ac:dyDescent="0.25">
      <c r="A23" s="99"/>
      <c r="B23" s="92">
        <v>9</v>
      </c>
      <c r="C23" s="9" t="s">
        <v>17</v>
      </c>
      <c r="D23" s="51"/>
      <c r="E23" s="15"/>
    </row>
    <row r="24" spans="1:5" x14ac:dyDescent="0.25">
      <c r="A24" s="99"/>
      <c r="B24" s="92">
        <v>10</v>
      </c>
      <c r="C24" s="9" t="s">
        <v>186</v>
      </c>
      <c r="D24" s="51"/>
      <c r="E24" s="15"/>
    </row>
    <row r="25" spans="1:5" x14ac:dyDescent="0.25">
      <c r="A25" s="99"/>
      <c r="B25" s="92">
        <v>11</v>
      </c>
      <c r="C25" s="9" t="s">
        <v>19</v>
      </c>
      <c r="D25" s="51"/>
      <c r="E25" s="15"/>
    </row>
    <row r="26" spans="1:5" x14ac:dyDescent="0.25">
      <c r="A26" s="99"/>
      <c r="B26" s="92">
        <v>12</v>
      </c>
      <c r="C26" s="9" t="s">
        <v>187</v>
      </c>
      <c r="D26" s="51"/>
      <c r="E26" s="15"/>
    </row>
    <row r="27" spans="1:5" x14ac:dyDescent="0.25">
      <c r="A27" s="99"/>
      <c r="B27" s="92">
        <v>13</v>
      </c>
      <c r="C27" s="9" t="s">
        <v>21</v>
      </c>
      <c r="D27" s="51"/>
      <c r="E27" s="15"/>
    </row>
    <row r="28" spans="1:5" x14ac:dyDescent="0.25">
      <c r="A28" s="99"/>
      <c r="B28" s="92">
        <v>14</v>
      </c>
      <c r="C28" s="9" t="s">
        <v>23</v>
      </c>
      <c r="D28" s="51"/>
      <c r="E28" s="15"/>
    </row>
    <row r="29" spans="1:5" x14ac:dyDescent="0.25">
      <c r="A29" s="99"/>
      <c r="B29" s="92">
        <v>15</v>
      </c>
      <c r="C29" s="9" t="s">
        <v>25</v>
      </c>
      <c r="D29" s="51"/>
      <c r="E29" s="15"/>
    </row>
    <row r="30" spans="1:5" ht="15.75" thickBot="1" x14ac:dyDescent="0.3">
      <c r="A30" s="99"/>
      <c r="B30" s="87">
        <v>16</v>
      </c>
      <c r="C30" s="24" t="s">
        <v>10</v>
      </c>
      <c r="D30" s="57"/>
      <c r="E30" s="15"/>
    </row>
    <row r="31" spans="1:5" ht="15.95" customHeight="1" thickBot="1" x14ac:dyDescent="0.3">
      <c r="A31" s="76"/>
      <c r="B31" s="137" t="s">
        <v>29</v>
      </c>
      <c r="C31" s="138"/>
      <c r="D31" s="139"/>
      <c r="E31" s="15"/>
    </row>
    <row r="32" spans="1:5" ht="15.95" customHeight="1" thickBot="1" x14ac:dyDescent="0.3">
      <c r="A32" s="79"/>
      <c r="B32" s="72"/>
      <c r="C32" s="13" t="s">
        <v>30</v>
      </c>
      <c r="D32" s="14">
        <f>SUM(D33:D36)</f>
        <v>0</v>
      </c>
      <c r="E32" s="15"/>
    </row>
    <row r="33" spans="1:5" x14ac:dyDescent="0.25">
      <c r="A33" s="79"/>
      <c r="B33" s="66">
        <v>17</v>
      </c>
      <c r="C33" s="8" t="s">
        <v>31</v>
      </c>
      <c r="D33" s="50"/>
      <c r="E33" s="15"/>
    </row>
    <row r="34" spans="1:5" x14ac:dyDescent="0.25">
      <c r="A34" s="79"/>
      <c r="B34" s="92">
        <v>18</v>
      </c>
      <c r="C34" s="9" t="s">
        <v>32</v>
      </c>
      <c r="D34" s="51"/>
      <c r="E34" s="15"/>
    </row>
    <row r="35" spans="1:5" x14ac:dyDescent="0.25">
      <c r="A35" s="79"/>
      <c r="B35" s="92">
        <v>19</v>
      </c>
      <c r="C35" s="9" t="s">
        <v>33</v>
      </c>
      <c r="D35" s="51"/>
      <c r="E35" s="15"/>
    </row>
    <row r="36" spans="1:5" ht="15.75" thickBot="1" x14ac:dyDescent="0.3">
      <c r="A36" s="79"/>
      <c r="B36" s="67">
        <v>20</v>
      </c>
      <c r="C36" s="23" t="s">
        <v>34</v>
      </c>
      <c r="D36" s="54"/>
      <c r="E36" s="15"/>
    </row>
    <row r="37" spans="1:5" ht="15.75" thickBot="1" x14ac:dyDescent="0.3">
      <c r="A37" s="79"/>
      <c r="B37" s="69"/>
      <c r="C37" s="17" t="s">
        <v>35</v>
      </c>
      <c r="D37" s="18">
        <f>SUM(D38)</f>
        <v>0</v>
      </c>
      <c r="E37" s="15"/>
    </row>
    <row r="38" spans="1:5" ht="15.75" thickBot="1" x14ac:dyDescent="0.3">
      <c r="A38" s="79"/>
      <c r="B38" s="68">
        <v>21</v>
      </c>
      <c r="C38" s="12" t="s">
        <v>36</v>
      </c>
      <c r="D38" s="52"/>
      <c r="E38" s="15"/>
    </row>
    <row r="39" spans="1:5" ht="15.75" thickBot="1" x14ac:dyDescent="0.3">
      <c r="A39" s="79"/>
      <c r="B39" s="69"/>
      <c r="C39" s="17" t="s">
        <v>37</v>
      </c>
      <c r="D39" s="18">
        <f>SUM(D40)</f>
        <v>0</v>
      </c>
      <c r="E39" s="15"/>
    </row>
    <row r="40" spans="1:5" ht="15.75" thickBot="1" x14ac:dyDescent="0.3">
      <c r="A40" s="79"/>
      <c r="B40" s="68">
        <v>22</v>
      </c>
      <c r="C40" s="12" t="s">
        <v>38</v>
      </c>
      <c r="D40" s="52"/>
      <c r="E40" s="15"/>
    </row>
    <row r="41" spans="1:5" ht="15.75" thickBot="1" x14ac:dyDescent="0.3">
      <c r="A41" s="79"/>
      <c r="B41" s="71"/>
      <c r="C41" s="17" t="s">
        <v>83</v>
      </c>
      <c r="D41" s="18">
        <f>SUM(D42:D43)</f>
        <v>0</v>
      </c>
      <c r="E41" s="15"/>
    </row>
    <row r="42" spans="1:5" x14ac:dyDescent="0.25">
      <c r="A42" s="79"/>
      <c r="B42" s="68">
        <v>23</v>
      </c>
      <c r="C42" s="12" t="s">
        <v>84</v>
      </c>
      <c r="D42" s="52"/>
      <c r="E42" s="15"/>
    </row>
    <row r="43" spans="1:5" ht="15.75" thickBot="1" x14ac:dyDescent="0.3">
      <c r="A43" s="79"/>
      <c r="B43" s="74">
        <v>24</v>
      </c>
      <c r="C43" s="23" t="s">
        <v>10</v>
      </c>
      <c r="D43" s="54"/>
      <c r="E43" s="15"/>
    </row>
    <row r="44" spans="1:5" ht="15.75" thickBot="1" x14ac:dyDescent="0.3">
      <c r="A44" s="79"/>
      <c r="B44" s="89"/>
      <c r="C44" s="110" t="s">
        <v>26</v>
      </c>
      <c r="D44" s="46">
        <f>SUM(D45)</f>
        <v>0</v>
      </c>
      <c r="E44" s="15"/>
    </row>
    <row r="45" spans="1:5" ht="15.75" thickBot="1" x14ac:dyDescent="0.3">
      <c r="A45" s="79"/>
      <c r="B45" s="88">
        <v>25</v>
      </c>
      <c r="C45" s="102" t="s">
        <v>27</v>
      </c>
      <c r="D45" s="52"/>
      <c r="E45" s="15"/>
    </row>
    <row r="46" spans="1:5" ht="15.95" customHeight="1" thickBot="1" x14ac:dyDescent="0.3">
      <c r="A46" s="80"/>
      <c r="B46" s="116" t="s">
        <v>177</v>
      </c>
      <c r="C46" s="117"/>
      <c r="D46" s="109">
        <f>SUM(D14:D19,D21:D30,D32,D37,D39,D41,D44)</f>
        <v>0</v>
      </c>
      <c r="E46" s="15"/>
    </row>
    <row r="47" spans="1:5" ht="15.95" customHeight="1" thickBot="1" x14ac:dyDescent="0.3">
      <c r="A47" s="22" t="s">
        <v>39</v>
      </c>
      <c r="B47" s="123" t="s">
        <v>40</v>
      </c>
      <c r="C47" s="124"/>
      <c r="D47" s="125"/>
      <c r="E47" s="15"/>
    </row>
    <row r="48" spans="1:5" ht="15.95" customHeight="1" thickBot="1" x14ac:dyDescent="0.3">
      <c r="A48" s="75"/>
      <c r="B48" s="140" t="s">
        <v>41</v>
      </c>
      <c r="C48" s="141"/>
      <c r="D48" s="142"/>
      <c r="E48" s="15"/>
    </row>
    <row r="49" spans="1:5" ht="15.95" customHeight="1" thickBot="1" x14ac:dyDescent="0.3">
      <c r="A49" s="98"/>
      <c r="B49" s="72"/>
      <c r="C49" s="13" t="s">
        <v>12</v>
      </c>
      <c r="D49" s="93">
        <f>SUM(D51:D55)</f>
        <v>0</v>
      </c>
      <c r="E49" s="15"/>
    </row>
    <row r="50" spans="1:5" x14ac:dyDescent="0.25">
      <c r="A50" s="99"/>
      <c r="B50" s="103">
        <v>1</v>
      </c>
      <c r="C50" s="8" t="s">
        <v>13</v>
      </c>
      <c r="D50" s="50"/>
      <c r="E50" s="15"/>
    </row>
    <row r="51" spans="1:5" x14ac:dyDescent="0.25">
      <c r="A51" s="99"/>
      <c r="B51" s="92">
        <v>2</v>
      </c>
      <c r="C51" s="9" t="s">
        <v>189</v>
      </c>
      <c r="D51" s="51"/>
      <c r="E51" s="15"/>
    </row>
    <row r="52" spans="1:5" x14ac:dyDescent="0.25">
      <c r="A52" s="99"/>
      <c r="B52" s="92">
        <v>3</v>
      </c>
      <c r="C52" s="9" t="s">
        <v>43</v>
      </c>
      <c r="D52" s="51"/>
      <c r="E52" s="15"/>
    </row>
    <row r="53" spans="1:5" x14ac:dyDescent="0.25">
      <c r="A53" s="99"/>
      <c r="B53" s="92">
        <v>4</v>
      </c>
      <c r="C53" s="9" t="s">
        <v>44</v>
      </c>
      <c r="D53" s="51"/>
      <c r="E53" s="15"/>
    </row>
    <row r="54" spans="1:5" x14ac:dyDescent="0.25">
      <c r="A54" s="111"/>
      <c r="B54" s="92">
        <v>5</v>
      </c>
      <c r="C54" s="23" t="s">
        <v>42</v>
      </c>
      <c r="D54" s="52"/>
      <c r="E54" s="15"/>
    </row>
    <row r="55" spans="1:5" ht="15.75" thickBot="1" x14ac:dyDescent="0.3">
      <c r="A55" s="99"/>
      <c r="B55" s="92">
        <v>6</v>
      </c>
      <c r="C55" s="24" t="s">
        <v>10</v>
      </c>
      <c r="D55" s="104"/>
      <c r="E55" s="15"/>
    </row>
    <row r="56" spans="1:5" ht="15.75" thickBot="1" x14ac:dyDescent="0.3">
      <c r="A56" s="98"/>
      <c r="B56" s="69"/>
      <c r="C56" s="17" t="s">
        <v>14</v>
      </c>
      <c r="D56" s="18">
        <f>SUM(D57:D61)</f>
        <v>0</v>
      </c>
      <c r="E56" s="15"/>
    </row>
    <row r="57" spans="1:5" x14ac:dyDescent="0.25">
      <c r="A57" s="98"/>
      <c r="B57" s="70">
        <v>7</v>
      </c>
      <c r="C57" s="9" t="s">
        <v>45</v>
      </c>
      <c r="D57" s="51"/>
      <c r="E57" s="15"/>
    </row>
    <row r="58" spans="1:5" x14ac:dyDescent="0.25">
      <c r="A58" s="98"/>
      <c r="B58" s="70">
        <v>8</v>
      </c>
      <c r="C58" s="9" t="s">
        <v>46</v>
      </c>
      <c r="D58" s="51"/>
      <c r="E58" s="15"/>
    </row>
    <row r="59" spans="1:5" x14ac:dyDescent="0.25">
      <c r="A59" s="98"/>
      <c r="B59" s="70">
        <v>9</v>
      </c>
      <c r="C59" s="9" t="s">
        <v>47</v>
      </c>
      <c r="D59" s="51"/>
      <c r="E59" s="15"/>
    </row>
    <row r="60" spans="1:5" x14ac:dyDescent="0.25">
      <c r="A60" s="98"/>
      <c r="B60" s="70">
        <v>10</v>
      </c>
      <c r="C60" s="9" t="s">
        <v>48</v>
      </c>
      <c r="D60" s="51"/>
      <c r="E60" s="15"/>
    </row>
    <row r="61" spans="1:5" ht="15.75" thickBot="1" x14ac:dyDescent="0.3">
      <c r="A61" s="98"/>
      <c r="B61" s="70">
        <v>11</v>
      </c>
      <c r="C61" s="23" t="s">
        <v>10</v>
      </c>
      <c r="D61" s="54"/>
      <c r="E61" s="15"/>
    </row>
    <row r="62" spans="1:5" ht="15.75" thickBot="1" x14ac:dyDescent="0.3">
      <c r="A62" s="98"/>
      <c r="B62" s="69"/>
      <c r="C62" s="17" t="s">
        <v>16</v>
      </c>
      <c r="D62" s="18">
        <f>SUM(D63:D68)</f>
        <v>0</v>
      </c>
      <c r="E62" s="15"/>
    </row>
    <row r="63" spans="1:5" x14ac:dyDescent="0.25">
      <c r="A63" s="98"/>
      <c r="B63" s="67">
        <v>12</v>
      </c>
      <c r="C63" s="23" t="s">
        <v>49</v>
      </c>
      <c r="D63" s="54"/>
      <c r="E63" s="15"/>
    </row>
    <row r="64" spans="1:5" x14ac:dyDescent="0.25">
      <c r="A64" s="98"/>
      <c r="B64" s="67">
        <v>13</v>
      </c>
      <c r="C64" s="23" t="s">
        <v>50</v>
      </c>
      <c r="D64" s="54"/>
      <c r="E64" s="15"/>
    </row>
    <row r="65" spans="1:5" x14ac:dyDescent="0.25">
      <c r="A65" s="98"/>
      <c r="B65" s="67">
        <v>14</v>
      </c>
      <c r="C65" s="23" t="s">
        <v>51</v>
      </c>
      <c r="D65" s="54"/>
      <c r="E65" s="15"/>
    </row>
    <row r="66" spans="1:5" x14ac:dyDescent="0.25">
      <c r="A66" s="98"/>
      <c r="B66" s="67">
        <v>15</v>
      </c>
      <c r="C66" s="23" t="s">
        <v>52</v>
      </c>
      <c r="D66" s="54"/>
      <c r="E66" s="15"/>
    </row>
    <row r="67" spans="1:5" x14ac:dyDescent="0.25">
      <c r="A67" s="98"/>
      <c r="B67" s="67">
        <v>16</v>
      </c>
      <c r="C67" s="23" t="s">
        <v>53</v>
      </c>
      <c r="D67" s="54"/>
      <c r="E67" s="15"/>
    </row>
    <row r="68" spans="1:5" ht="15.75" thickBot="1" x14ac:dyDescent="0.3">
      <c r="A68" s="98"/>
      <c r="B68" s="67">
        <v>17</v>
      </c>
      <c r="C68" s="23" t="s">
        <v>10</v>
      </c>
      <c r="D68" s="54"/>
      <c r="E68" s="15"/>
    </row>
    <row r="69" spans="1:5" ht="15.75" thickBot="1" x14ac:dyDescent="0.3">
      <c r="A69" s="98"/>
      <c r="B69" s="69"/>
      <c r="C69" s="17" t="s">
        <v>54</v>
      </c>
      <c r="D69" s="18">
        <f>SUM(D70:D72)</f>
        <v>0</v>
      </c>
      <c r="E69" s="15"/>
    </row>
    <row r="70" spans="1:5" x14ac:dyDescent="0.25">
      <c r="A70" s="98"/>
      <c r="B70" s="66">
        <v>18</v>
      </c>
      <c r="C70" s="12" t="s">
        <v>55</v>
      </c>
      <c r="D70" s="52"/>
      <c r="E70" s="15"/>
    </row>
    <row r="71" spans="1:5" x14ac:dyDescent="0.25">
      <c r="A71" s="98"/>
      <c r="B71" s="67">
        <v>19</v>
      </c>
      <c r="C71" s="23" t="s">
        <v>56</v>
      </c>
      <c r="D71" s="54"/>
      <c r="E71" s="15"/>
    </row>
    <row r="72" spans="1:5" ht="15.75" thickBot="1" x14ac:dyDescent="0.3">
      <c r="A72" s="98"/>
      <c r="B72" s="73">
        <v>20</v>
      </c>
      <c r="C72" s="23" t="s">
        <v>10</v>
      </c>
      <c r="D72" s="54"/>
      <c r="E72" s="15"/>
    </row>
    <row r="73" spans="1:5" ht="15.75" thickBot="1" x14ac:dyDescent="0.3">
      <c r="A73" s="98"/>
      <c r="B73" s="69"/>
      <c r="C73" s="17" t="s">
        <v>18</v>
      </c>
      <c r="D73" s="18">
        <f>SUM(D74:D79)</f>
        <v>0</v>
      </c>
      <c r="E73" s="15"/>
    </row>
    <row r="74" spans="1:5" x14ac:dyDescent="0.25">
      <c r="A74" s="98"/>
      <c r="B74" s="67">
        <v>21</v>
      </c>
      <c r="C74" s="23" t="s">
        <v>57</v>
      </c>
      <c r="D74" s="54"/>
      <c r="E74" s="15"/>
    </row>
    <row r="75" spans="1:5" x14ac:dyDescent="0.25">
      <c r="A75" s="98"/>
      <c r="B75" s="67">
        <v>22</v>
      </c>
      <c r="C75" s="23" t="s">
        <v>58</v>
      </c>
      <c r="D75" s="54"/>
      <c r="E75" s="15"/>
    </row>
    <row r="76" spans="1:5" x14ac:dyDescent="0.25">
      <c r="A76" s="98"/>
      <c r="B76" s="67">
        <v>23</v>
      </c>
      <c r="C76" s="23" t="s">
        <v>59</v>
      </c>
      <c r="D76" s="54"/>
      <c r="E76" s="15"/>
    </row>
    <row r="77" spans="1:5" x14ac:dyDescent="0.25">
      <c r="A77" s="98"/>
      <c r="B77" s="67">
        <v>24</v>
      </c>
      <c r="C77" s="23" t="s">
        <v>60</v>
      </c>
      <c r="D77" s="54"/>
      <c r="E77" s="15"/>
    </row>
    <row r="78" spans="1:5" x14ac:dyDescent="0.25">
      <c r="A78" s="98"/>
      <c r="B78" s="67">
        <v>25</v>
      </c>
      <c r="C78" s="23" t="s">
        <v>61</v>
      </c>
      <c r="D78" s="54"/>
      <c r="E78" s="15"/>
    </row>
    <row r="79" spans="1:5" ht="15.75" thickBot="1" x14ac:dyDescent="0.3">
      <c r="A79" s="98"/>
      <c r="B79" s="67">
        <v>26</v>
      </c>
      <c r="C79" s="23" t="s">
        <v>10</v>
      </c>
      <c r="D79" s="54"/>
      <c r="E79" s="15"/>
    </row>
    <row r="80" spans="1:5" ht="15.75" thickBot="1" x14ac:dyDescent="0.3">
      <c r="A80" s="98"/>
      <c r="B80" s="69"/>
      <c r="C80" s="17" t="s">
        <v>20</v>
      </c>
      <c r="D80" s="18">
        <f>SUM(D81:D83)</f>
        <v>0</v>
      </c>
      <c r="E80" s="15"/>
    </row>
    <row r="81" spans="1:5" x14ac:dyDescent="0.25">
      <c r="A81" s="98"/>
      <c r="B81" s="67">
        <v>27</v>
      </c>
      <c r="C81" s="23" t="s">
        <v>62</v>
      </c>
      <c r="D81" s="54"/>
      <c r="E81" s="15"/>
    </row>
    <row r="82" spans="1:5" x14ac:dyDescent="0.25">
      <c r="A82" s="98"/>
      <c r="B82" s="67">
        <v>28</v>
      </c>
      <c r="C82" s="23" t="s">
        <v>63</v>
      </c>
      <c r="D82" s="54"/>
      <c r="E82" s="15"/>
    </row>
    <row r="83" spans="1:5" ht="15.75" thickBot="1" x14ac:dyDescent="0.3">
      <c r="A83" s="98"/>
      <c r="B83" s="73">
        <v>29</v>
      </c>
      <c r="C83" s="23" t="s">
        <v>10</v>
      </c>
      <c r="D83" s="54"/>
      <c r="E83" s="15"/>
    </row>
    <row r="84" spans="1:5" ht="15.75" thickBot="1" x14ac:dyDescent="0.3">
      <c r="A84" s="98"/>
      <c r="B84" s="71"/>
      <c r="C84" s="17" t="s">
        <v>22</v>
      </c>
      <c r="D84" s="18">
        <f>SUM(D85:D87)</f>
        <v>0</v>
      </c>
      <c r="E84" s="15"/>
    </row>
    <row r="85" spans="1:5" x14ac:dyDescent="0.25">
      <c r="A85" s="98"/>
      <c r="B85" s="67">
        <v>30</v>
      </c>
      <c r="C85" s="23" t="s">
        <v>64</v>
      </c>
      <c r="D85" s="54"/>
      <c r="E85" s="15"/>
    </row>
    <row r="86" spans="1:5" x14ac:dyDescent="0.25">
      <c r="A86" s="98"/>
      <c r="B86" s="67">
        <v>31</v>
      </c>
      <c r="C86" s="23" t="s">
        <v>65</v>
      </c>
      <c r="D86" s="54"/>
      <c r="E86" s="15"/>
    </row>
    <row r="87" spans="1:5" ht="15.75" thickBot="1" x14ac:dyDescent="0.3">
      <c r="A87" s="98"/>
      <c r="B87" s="73">
        <v>32</v>
      </c>
      <c r="C87" s="23" t="s">
        <v>10</v>
      </c>
      <c r="D87" s="54"/>
      <c r="E87" s="15"/>
    </row>
    <row r="88" spans="1:5" ht="15.75" thickBot="1" x14ac:dyDescent="0.3">
      <c r="A88" s="98"/>
      <c r="B88" s="71"/>
      <c r="C88" s="17" t="s">
        <v>66</v>
      </c>
      <c r="D88" s="18">
        <f>SUM(D89:D92)</f>
        <v>0</v>
      </c>
      <c r="E88" s="15"/>
    </row>
    <row r="89" spans="1:5" x14ac:dyDescent="0.25">
      <c r="A89" s="98"/>
      <c r="B89" s="66">
        <v>33</v>
      </c>
      <c r="C89" s="12" t="s">
        <v>67</v>
      </c>
      <c r="D89" s="52"/>
      <c r="E89" s="15"/>
    </row>
    <row r="90" spans="1:5" x14ac:dyDescent="0.25">
      <c r="A90" s="98"/>
      <c r="B90" s="67">
        <v>34</v>
      </c>
      <c r="C90" s="23" t="s">
        <v>68</v>
      </c>
      <c r="D90" s="54"/>
      <c r="E90" s="15"/>
    </row>
    <row r="91" spans="1:5" x14ac:dyDescent="0.25">
      <c r="A91" s="98"/>
      <c r="B91" s="67">
        <v>35</v>
      </c>
      <c r="C91" s="23" t="s">
        <v>69</v>
      </c>
      <c r="D91" s="54"/>
      <c r="E91" s="15"/>
    </row>
    <row r="92" spans="1:5" ht="15.75" thickBot="1" x14ac:dyDescent="0.3">
      <c r="A92" s="98"/>
      <c r="B92" s="73">
        <v>36</v>
      </c>
      <c r="C92" s="23" t="s">
        <v>10</v>
      </c>
      <c r="D92" s="54"/>
      <c r="E92" s="15"/>
    </row>
    <row r="93" spans="1:5" ht="15.75" thickBot="1" x14ac:dyDescent="0.3">
      <c r="A93" s="98"/>
      <c r="B93" s="71"/>
      <c r="C93" s="17" t="s">
        <v>70</v>
      </c>
      <c r="D93" s="18">
        <f>SUM(D94:D96)</f>
        <v>0</v>
      </c>
      <c r="E93" s="15"/>
    </row>
    <row r="94" spans="1:5" x14ac:dyDescent="0.25">
      <c r="A94" s="98"/>
      <c r="B94" s="70">
        <v>37</v>
      </c>
      <c r="C94" s="12" t="s">
        <v>71</v>
      </c>
      <c r="D94" s="52"/>
      <c r="E94" s="15"/>
    </row>
    <row r="95" spans="1:5" x14ac:dyDescent="0.25">
      <c r="A95" s="98"/>
      <c r="B95" s="70">
        <v>38</v>
      </c>
      <c r="C95" s="23" t="s">
        <v>72</v>
      </c>
      <c r="D95" s="54"/>
      <c r="E95" s="15"/>
    </row>
    <row r="96" spans="1:5" ht="15.75" thickBot="1" x14ac:dyDescent="0.3">
      <c r="A96" s="98"/>
      <c r="B96" s="70">
        <v>39</v>
      </c>
      <c r="C96" s="23" t="s">
        <v>10</v>
      </c>
      <c r="D96" s="54"/>
      <c r="E96" s="15"/>
    </row>
    <row r="97" spans="1:5" ht="15.75" thickBot="1" x14ac:dyDescent="0.3">
      <c r="A97" s="98"/>
      <c r="B97" s="69"/>
      <c r="C97" s="17" t="s">
        <v>24</v>
      </c>
      <c r="D97" s="18">
        <f>SUM(D98:D100)</f>
        <v>0</v>
      </c>
      <c r="E97" s="15"/>
    </row>
    <row r="98" spans="1:5" x14ac:dyDescent="0.25">
      <c r="A98" s="98"/>
      <c r="B98" s="67">
        <v>40</v>
      </c>
      <c r="C98" s="20" t="s">
        <v>73</v>
      </c>
      <c r="D98" s="53"/>
      <c r="E98" s="15"/>
    </row>
    <row r="99" spans="1:5" x14ac:dyDescent="0.25">
      <c r="A99" s="98"/>
      <c r="B99" s="67">
        <v>41</v>
      </c>
      <c r="C99" s="20" t="s">
        <v>74</v>
      </c>
      <c r="D99" s="53"/>
      <c r="E99" s="15"/>
    </row>
    <row r="100" spans="1:5" ht="15.75" thickBot="1" x14ac:dyDescent="0.3">
      <c r="A100" s="98"/>
      <c r="B100" s="73">
        <v>42</v>
      </c>
      <c r="C100" s="23" t="s">
        <v>10</v>
      </c>
      <c r="D100" s="52"/>
      <c r="E100" s="15"/>
    </row>
    <row r="101" spans="1:5" ht="14.25" customHeight="1" thickBot="1" x14ac:dyDescent="0.3">
      <c r="A101" s="98"/>
      <c r="B101" s="69"/>
      <c r="C101" s="17" t="s">
        <v>26</v>
      </c>
      <c r="D101" s="18">
        <f>SUM(D102:D104)</f>
        <v>0</v>
      </c>
      <c r="E101" s="15"/>
    </row>
    <row r="102" spans="1:5" x14ac:dyDescent="0.25">
      <c r="A102" s="98"/>
      <c r="B102" s="70">
        <v>43</v>
      </c>
      <c r="C102" s="23" t="s">
        <v>75</v>
      </c>
      <c r="D102" s="54"/>
      <c r="E102" s="15"/>
    </row>
    <row r="103" spans="1:5" x14ac:dyDescent="0.25">
      <c r="A103" s="98"/>
      <c r="B103" s="70">
        <v>44</v>
      </c>
      <c r="C103" s="23" t="s">
        <v>76</v>
      </c>
      <c r="D103" s="54"/>
      <c r="E103" s="15"/>
    </row>
    <row r="104" spans="1:5" ht="15.75" thickBot="1" x14ac:dyDescent="0.3">
      <c r="A104" s="98"/>
      <c r="B104" s="87">
        <v>45</v>
      </c>
      <c r="C104" s="24" t="s">
        <v>10</v>
      </c>
      <c r="D104" s="57"/>
      <c r="E104" s="15"/>
    </row>
    <row r="105" spans="1:5" ht="15.75" thickBot="1" x14ac:dyDescent="0.3">
      <c r="A105" s="79"/>
      <c r="B105" s="71"/>
      <c r="C105" s="17" t="s">
        <v>77</v>
      </c>
      <c r="D105" s="18">
        <f>SUM(D106:D107)</f>
        <v>0</v>
      </c>
      <c r="E105" s="15"/>
    </row>
    <row r="106" spans="1:5" x14ac:dyDescent="0.25">
      <c r="A106" s="79"/>
      <c r="B106" s="70">
        <v>46</v>
      </c>
      <c r="C106" s="20" t="s">
        <v>78</v>
      </c>
      <c r="D106" s="55"/>
      <c r="E106" s="15"/>
    </row>
    <row r="107" spans="1:5" ht="15.75" thickBot="1" x14ac:dyDescent="0.3">
      <c r="A107" s="79"/>
      <c r="B107" s="70">
        <v>47</v>
      </c>
      <c r="C107" s="12" t="s">
        <v>79</v>
      </c>
      <c r="D107" s="56"/>
      <c r="E107" s="15"/>
    </row>
    <row r="108" spans="1:5" ht="15.75" thickBot="1" x14ac:dyDescent="0.3">
      <c r="A108" s="79"/>
      <c r="B108" s="71"/>
      <c r="C108" s="17" t="s">
        <v>80</v>
      </c>
      <c r="D108" s="18">
        <f>SUM(D109:D110)</f>
        <v>0</v>
      </c>
      <c r="E108" s="15"/>
    </row>
    <row r="109" spans="1:5" x14ac:dyDescent="0.25">
      <c r="A109" s="79"/>
      <c r="B109" s="66">
        <v>48</v>
      </c>
      <c r="C109" s="8" t="s">
        <v>81</v>
      </c>
      <c r="D109" s="52"/>
      <c r="E109" s="15"/>
    </row>
    <row r="110" spans="1:5" ht="15.75" thickBot="1" x14ac:dyDescent="0.3">
      <c r="A110" s="79"/>
      <c r="B110" s="73">
        <v>49</v>
      </c>
      <c r="C110" s="24" t="s">
        <v>82</v>
      </c>
      <c r="D110" s="54"/>
      <c r="E110" s="15"/>
    </row>
    <row r="111" spans="1:5" ht="15.75" thickBot="1" x14ac:dyDescent="0.3">
      <c r="A111" s="79"/>
      <c r="B111" s="16"/>
      <c r="C111" s="17" t="s">
        <v>85</v>
      </c>
      <c r="D111" s="18">
        <f>SUM(D113)</f>
        <v>0</v>
      </c>
      <c r="E111" s="15"/>
    </row>
    <row r="112" spans="1:5" x14ac:dyDescent="0.25">
      <c r="A112" s="79"/>
      <c r="B112" s="105">
        <v>50</v>
      </c>
      <c r="C112" s="64" t="s">
        <v>85</v>
      </c>
      <c r="D112" s="25"/>
      <c r="E112" s="15"/>
    </row>
    <row r="113" spans="1:5" s="62" customFormat="1" ht="15.75" thickBot="1" x14ac:dyDescent="0.3">
      <c r="A113" s="81"/>
      <c r="B113" s="106">
        <v>51</v>
      </c>
      <c r="C113" s="23" t="s">
        <v>10</v>
      </c>
      <c r="D113" s="26"/>
      <c r="E113" s="63"/>
    </row>
    <row r="114" spans="1:5" ht="15.95" customHeight="1" thickBot="1" x14ac:dyDescent="0.3">
      <c r="A114" s="80"/>
      <c r="B114" s="122" t="s">
        <v>178</v>
      </c>
      <c r="C114" s="117"/>
      <c r="D114" s="109">
        <f>SUM(D49,D56,D62,D69,D73,D80,D84,D88,D93,D97,D101,D105,D108,D111)</f>
        <v>0</v>
      </c>
      <c r="E114" s="15"/>
    </row>
    <row r="115" spans="1:5" ht="15.95" customHeight="1" thickBot="1" x14ac:dyDescent="0.3">
      <c r="A115" s="22" t="s">
        <v>28</v>
      </c>
      <c r="B115" s="123" t="s">
        <v>86</v>
      </c>
      <c r="C115" s="124"/>
      <c r="D115" s="125"/>
      <c r="E115" s="15"/>
    </row>
    <row r="116" spans="1:5" ht="15.75" thickBot="1" x14ac:dyDescent="0.3">
      <c r="A116" s="75"/>
      <c r="B116" s="143" t="s">
        <v>87</v>
      </c>
      <c r="C116" s="144"/>
      <c r="D116" s="145"/>
      <c r="E116" s="15"/>
    </row>
    <row r="117" spans="1:5" ht="15.75" thickBot="1" x14ac:dyDescent="0.3">
      <c r="A117" s="120"/>
      <c r="B117" s="16"/>
      <c r="C117" s="17" t="s">
        <v>88</v>
      </c>
      <c r="D117" s="18">
        <f>SUM(D118:D120)</f>
        <v>0</v>
      </c>
      <c r="E117" s="15"/>
    </row>
    <row r="118" spans="1:5" x14ac:dyDescent="0.25">
      <c r="A118" s="120"/>
      <c r="B118" s="19">
        <v>1</v>
      </c>
      <c r="C118" s="20" t="s">
        <v>89</v>
      </c>
      <c r="D118" s="53"/>
      <c r="E118" s="15"/>
    </row>
    <row r="119" spans="1:5" x14ac:dyDescent="0.25">
      <c r="A119" s="120"/>
      <c r="B119" s="19">
        <v>2</v>
      </c>
      <c r="C119" s="20" t="s">
        <v>90</v>
      </c>
      <c r="D119" s="53"/>
      <c r="E119" s="15"/>
    </row>
    <row r="120" spans="1:5" ht="15.75" thickBot="1" x14ac:dyDescent="0.3">
      <c r="A120" s="120"/>
      <c r="B120" s="11">
        <v>3</v>
      </c>
      <c r="C120" s="12" t="s">
        <v>91</v>
      </c>
      <c r="D120" s="52"/>
      <c r="E120" s="15"/>
    </row>
    <row r="121" spans="1:5" ht="15.75" thickBot="1" x14ac:dyDescent="0.3">
      <c r="A121" s="120"/>
      <c r="B121" s="16"/>
      <c r="C121" s="17" t="s">
        <v>92</v>
      </c>
      <c r="D121" s="18">
        <f>SUM(D122:D126)</f>
        <v>0</v>
      </c>
      <c r="E121" s="15"/>
    </row>
    <row r="122" spans="1:5" x14ac:dyDescent="0.25">
      <c r="A122" s="120"/>
      <c r="B122" s="19">
        <v>4</v>
      </c>
      <c r="C122" s="20" t="s">
        <v>93</v>
      </c>
      <c r="D122" s="53"/>
      <c r="E122" s="15"/>
    </row>
    <row r="123" spans="1:5" x14ac:dyDescent="0.25">
      <c r="A123" s="120"/>
      <c r="B123" s="19">
        <v>5</v>
      </c>
      <c r="C123" s="20" t="s">
        <v>94</v>
      </c>
      <c r="D123" s="53"/>
      <c r="E123" s="15"/>
    </row>
    <row r="124" spans="1:5" x14ac:dyDescent="0.25">
      <c r="A124" s="120"/>
      <c r="B124" s="19">
        <v>6</v>
      </c>
      <c r="C124" s="20" t="s">
        <v>95</v>
      </c>
      <c r="D124" s="53"/>
      <c r="E124" s="15"/>
    </row>
    <row r="125" spans="1:5" x14ac:dyDescent="0.25">
      <c r="A125" s="120"/>
      <c r="B125" s="19">
        <v>7</v>
      </c>
      <c r="C125" s="20" t="s">
        <v>96</v>
      </c>
      <c r="D125" s="53"/>
      <c r="E125" s="15"/>
    </row>
    <row r="126" spans="1:5" ht="15.75" thickBot="1" x14ac:dyDescent="0.3">
      <c r="A126" s="120"/>
      <c r="B126" s="11">
        <v>8</v>
      </c>
      <c r="C126" s="23" t="s">
        <v>10</v>
      </c>
      <c r="D126" s="52"/>
      <c r="E126" s="15"/>
    </row>
    <row r="127" spans="1:5" ht="15.75" thickBot="1" x14ac:dyDescent="0.3">
      <c r="A127" s="120"/>
      <c r="B127" s="16"/>
      <c r="C127" s="17" t="s">
        <v>97</v>
      </c>
      <c r="D127" s="18">
        <f>SUM(D128:D132)</f>
        <v>0</v>
      </c>
      <c r="E127" s="15"/>
    </row>
    <row r="128" spans="1:5" x14ac:dyDescent="0.25">
      <c r="A128" s="120"/>
      <c r="B128" s="19">
        <v>9</v>
      </c>
      <c r="C128" s="20" t="s">
        <v>98</v>
      </c>
      <c r="D128" s="53"/>
      <c r="E128" s="15"/>
    </row>
    <row r="129" spans="1:5" x14ac:dyDescent="0.25">
      <c r="A129" s="120"/>
      <c r="B129" s="19">
        <v>10</v>
      </c>
      <c r="C129" s="20" t="s">
        <v>99</v>
      </c>
      <c r="D129" s="53"/>
      <c r="E129" s="15"/>
    </row>
    <row r="130" spans="1:5" x14ac:dyDescent="0.25">
      <c r="A130" s="120"/>
      <c r="B130" s="19">
        <v>11</v>
      </c>
      <c r="C130" s="9" t="s">
        <v>100</v>
      </c>
      <c r="D130" s="53"/>
      <c r="E130" s="15"/>
    </row>
    <row r="131" spans="1:5" x14ac:dyDescent="0.25">
      <c r="A131" s="120"/>
      <c r="B131" s="19">
        <v>12</v>
      </c>
      <c r="C131" s="20" t="s">
        <v>101</v>
      </c>
      <c r="D131" s="53"/>
      <c r="E131" s="15"/>
    </row>
    <row r="132" spans="1:5" ht="15.75" thickBot="1" x14ac:dyDescent="0.3">
      <c r="A132" s="120"/>
      <c r="B132" s="19">
        <v>13</v>
      </c>
      <c r="C132" s="23" t="s">
        <v>10</v>
      </c>
      <c r="D132" s="52"/>
      <c r="E132" s="15"/>
    </row>
    <row r="133" spans="1:5" ht="15.75" thickBot="1" x14ac:dyDescent="0.3">
      <c r="A133" s="120"/>
      <c r="B133" s="16"/>
      <c r="C133" s="17" t="s">
        <v>102</v>
      </c>
      <c r="D133" s="18">
        <f>SUM(D134:D138)</f>
        <v>0</v>
      </c>
      <c r="E133" s="15"/>
    </row>
    <row r="134" spans="1:5" x14ac:dyDescent="0.25">
      <c r="A134" s="120"/>
      <c r="B134" s="19">
        <v>14</v>
      </c>
      <c r="C134" s="20" t="s">
        <v>103</v>
      </c>
      <c r="D134" s="53"/>
      <c r="E134" s="15"/>
    </row>
    <row r="135" spans="1:5" ht="15.95" customHeight="1" x14ac:dyDescent="0.25">
      <c r="A135" s="120"/>
      <c r="B135" s="19">
        <v>15</v>
      </c>
      <c r="C135" s="9" t="s">
        <v>104</v>
      </c>
      <c r="D135" s="51"/>
      <c r="E135" s="28"/>
    </row>
    <row r="136" spans="1:5" ht="15.95" customHeight="1" x14ac:dyDescent="0.25">
      <c r="A136" s="120"/>
      <c r="B136" s="19">
        <v>16</v>
      </c>
      <c r="C136" s="9" t="s">
        <v>105</v>
      </c>
      <c r="D136" s="51"/>
      <c r="E136" s="28"/>
    </row>
    <row r="137" spans="1:5" ht="15.95" customHeight="1" x14ac:dyDescent="0.25">
      <c r="A137" s="120"/>
      <c r="B137" s="19">
        <v>17</v>
      </c>
      <c r="C137" s="20" t="s">
        <v>106</v>
      </c>
      <c r="D137" s="51"/>
      <c r="E137" s="15"/>
    </row>
    <row r="138" spans="1:5" ht="15.95" customHeight="1" thickBot="1" x14ac:dyDescent="0.3">
      <c r="A138" s="120"/>
      <c r="B138" s="19">
        <v>18</v>
      </c>
      <c r="C138" s="23" t="s">
        <v>10</v>
      </c>
      <c r="D138" s="54"/>
      <c r="E138" s="15"/>
    </row>
    <row r="139" spans="1:5" ht="15.95" customHeight="1" thickBot="1" x14ac:dyDescent="0.3">
      <c r="A139" s="120"/>
      <c r="B139" s="16"/>
      <c r="C139" s="17" t="s">
        <v>107</v>
      </c>
      <c r="D139" s="18">
        <f>SUM(D140:D143)</f>
        <v>0</v>
      </c>
      <c r="E139" s="15"/>
    </row>
    <row r="140" spans="1:5" ht="15.95" customHeight="1" x14ac:dyDescent="0.25">
      <c r="A140" s="120"/>
      <c r="B140" s="19">
        <v>19</v>
      </c>
      <c r="C140" s="20" t="s">
        <v>108</v>
      </c>
      <c r="D140" s="53"/>
      <c r="E140" s="15"/>
    </row>
    <row r="141" spans="1:5" ht="15.95" customHeight="1" x14ac:dyDescent="0.25">
      <c r="A141" s="120"/>
      <c r="B141" s="19">
        <v>20</v>
      </c>
      <c r="C141" s="9" t="s">
        <v>109</v>
      </c>
      <c r="D141" s="51"/>
      <c r="E141" s="15"/>
    </row>
    <row r="142" spans="1:5" ht="15.95" customHeight="1" x14ac:dyDescent="0.25">
      <c r="A142" s="120"/>
      <c r="B142" s="19">
        <v>21</v>
      </c>
      <c r="C142" s="9" t="s">
        <v>110</v>
      </c>
      <c r="D142" s="51"/>
      <c r="E142" s="15"/>
    </row>
    <row r="143" spans="1:5" ht="15.75" thickBot="1" x14ac:dyDescent="0.3">
      <c r="A143" s="120"/>
      <c r="B143" s="19">
        <v>22</v>
      </c>
      <c r="C143" s="23" t="s">
        <v>10</v>
      </c>
      <c r="D143" s="54"/>
      <c r="E143" s="15"/>
    </row>
    <row r="144" spans="1:5" ht="15.75" thickBot="1" x14ac:dyDescent="0.3">
      <c r="A144" s="120"/>
      <c r="B144" s="16"/>
      <c r="C144" s="17" t="s">
        <v>111</v>
      </c>
      <c r="D144" s="18">
        <f>SUM(D145)</f>
        <v>0</v>
      </c>
      <c r="E144" s="15"/>
    </row>
    <row r="145" spans="1:5" ht="15.75" thickBot="1" x14ac:dyDescent="0.3">
      <c r="A145" s="120"/>
      <c r="B145" s="11">
        <v>23</v>
      </c>
      <c r="C145" s="12" t="s">
        <v>84</v>
      </c>
      <c r="D145" s="52"/>
      <c r="E145" s="15"/>
    </row>
    <row r="146" spans="1:5" ht="15.95" customHeight="1" thickBot="1" x14ac:dyDescent="0.3">
      <c r="A146" s="120"/>
      <c r="B146" s="146" t="s">
        <v>145</v>
      </c>
      <c r="C146" s="147"/>
      <c r="D146" s="94">
        <f>SUM(D117,D121,D127,D133,D139,D144)</f>
        <v>0</v>
      </c>
      <c r="E146" s="15"/>
    </row>
    <row r="147" spans="1:5" ht="15.75" thickBot="1" x14ac:dyDescent="0.3">
      <c r="A147" s="75"/>
      <c r="B147" s="143" t="s">
        <v>112</v>
      </c>
      <c r="C147" s="144"/>
      <c r="D147" s="145"/>
      <c r="E147" s="15"/>
    </row>
    <row r="148" spans="1:5" ht="15.75" thickBot="1" x14ac:dyDescent="0.3">
      <c r="A148" s="120"/>
      <c r="B148" s="21"/>
      <c r="C148" s="17" t="s">
        <v>113</v>
      </c>
      <c r="D148" s="18">
        <f>SUM(D149:D153)</f>
        <v>0</v>
      </c>
      <c r="E148" s="15"/>
    </row>
    <row r="149" spans="1:5" x14ac:dyDescent="0.25">
      <c r="A149" s="148"/>
      <c r="B149" s="19">
        <v>24</v>
      </c>
      <c r="C149" s="20" t="s">
        <v>114</v>
      </c>
      <c r="D149" s="53"/>
      <c r="E149" s="15"/>
    </row>
    <row r="150" spans="1:5" ht="15.95" customHeight="1" x14ac:dyDescent="0.25">
      <c r="A150" s="148"/>
      <c r="B150" s="92">
        <v>25</v>
      </c>
      <c r="C150" s="9" t="s">
        <v>115</v>
      </c>
      <c r="D150" s="51"/>
      <c r="E150" s="28"/>
    </row>
    <row r="151" spans="1:5" ht="15.95" customHeight="1" x14ac:dyDescent="0.25">
      <c r="A151" s="120"/>
      <c r="B151" s="19">
        <v>26</v>
      </c>
      <c r="C151" s="9" t="s">
        <v>116</v>
      </c>
      <c r="D151" s="51"/>
      <c r="E151" s="15"/>
    </row>
    <row r="152" spans="1:5" ht="15.95" customHeight="1" x14ac:dyDescent="0.25">
      <c r="A152" s="120"/>
      <c r="B152" s="19">
        <v>27</v>
      </c>
      <c r="C152" s="9" t="s">
        <v>117</v>
      </c>
      <c r="D152" s="51"/>
      <c r="E152" s="15"/>
    </row>
    <row r="153" spans="1:5" ht="15.75" thickBot="1" x14ac:dyDescent="0.3">
      <c r="A153" s="120"/>
      <c r="B153" s="19">
        <v>28</v>
      </c>
      <c r="C153" s="23" t="s">
        <v>118</v>
      </c>
      <c r="D153" s="54"/>
      <c r="E153" s="15"/>
    </row>
    <row r="154" spans="1:5" ht="15.75" thickBot="1" x14ac:dyDescent="0.3">
      <c r="A154" s="120"/>
      <c r="B154" s="21"/>
      <c r="C154" s="17" t="s">
        <v>119</v>
      </c>
      <c r="D154" s="18">
        <f>SUM(D155)</f>
        <v>0</v>
      </c>
      <c r="E154" s="15"/>
    </row>
    <row r="155" spans="1:5" ht="15.75" thickBot="1" x14ac:dyDescent="0.3">
      <c r="A155" s="120"/>
      <c r="B155" s="11">
        <v>29</v>
      </c>
      <c r="C155" s="12" t="s">
        <v>190</v>
      </c>
      <c r="D155" s="52"/>
      <c r="E155" s="15"/>
    </row>
    <row r="156" spans="1:5" ht="15.95" customHeight="1" thickBot="1" x14ac:dyDescent="0.3">
      <c r="A156" s="120"/>
      <c r="B156" s="154" t="s">
        <v>146</v>
      </c>
      <c r="C156" s="155"/>
      <c r="D156" s="6">
        <f>SUM(D148,D154)</f>
        <v>0</v>
      </c>
      <c r="E156" s="15"/>
    </row>
    <row r="157" spans="1:5" ht="15.95" customHeight="1" thickBot="1" x14ac:dyDescent="0.3">
      <c r="A157" s="76"/>
      <c r="B157" s="143" t="s">
        <v>120</v>
      </c>
      <c r="C157" s="144"/>
      <c r="D157" s="145"/>
      <c r="E157" s="15"/>
    </row>
    <row r="158" spans="1:5" ht="15.75" thickBot="1" x14ac:dyDescent="0.3">
      <c r="A158" s="120"/>
      <c r="B158" s="21"/>
      <c r="C158" s="17" t="s">
        <v>121</v>
      </c>
      <c r="D158" s="18">
        <f>SUM(D159:D161)</f>
        <v>0</v>
      </c>
      <c r="E158" s="15"/>
    </row>
    <row r="159" spans="1:5" x14ac:dyDescent="0.25">
      <c r="A159" s="120"/>
      <c r="B159" s="19">
        <v>30</v>
      </c>
      <c r="C159" s="20" t="s">
        <v>209</v>
      </c>
      <c r="D159" s="53"/>
      <c r="E159" s="15"/>
    </row>
    <row r="160" spans="1:5" x14ac:dyDescent="0.25">
      <c r="A160" s="120"/>
      <c r="B160" s="19">
        <v>31</v>
      </c>
      <c r="C160" s="20" t="s">
        <v>122</v>
      </c>
      <c r="D160" s="53"/>
      <c r="E160" s="15"/>
    </row>
    <row r="161" spans="1:5" ht="15.75" thickBot="1" x14ac:dyDescent="0.3">
      <c r="A161" s="120"/>
      <c r="B161" s="19">
        <v>32</v>
      </c>
      <c r="C161" s="12" t="s">
        <v>123</v>
      </c>
      <c r="D161" s="52"/>
      <c r="E161" s="15"/>
    </row>
    <row r="162" spans="1:5" ht="15.75" thickBot="1" x14ac:dyDescent="0.3">
      <c r="A162" s="120"/>
      <c r="B162" s="21"/>
      <c r="C162" s="17" t="s">
        <v>124</v>
      </c>
      <c r="D162" s="18">
        <f>SUM(D163)</f>
        <v>0</v>
      </c>
      <c r="E162" s="15"/>
    </row>
    <row r="163" spans="1:5" ht="15.75" thickBot="1" x14ac:dyDescent="0.3">
      <c r="A163" s="120"/>
      <c r="B163" s="11">
        <v>33</v>
      </c>
      <c r="C163" s="12" t="s">
        <v>190</v>
      </c>
      <c r="D163" s="52"/>
      <c r="E163" s="15"/>
    </row>
    <row r="164" spans="1:5" ht="15.95" customHeight="1" thickBot="1" x14ac:dyDescent="0.3">
      <c r="A164" s="120"/>
      <c r="B164" s="156" t="s">
        <v>147</v>
      </c>
      <c r="C164" s="157"/>
      <c r="D164" s="58">
        <f>SUM(D158,D162)</f>
        <v>0</v>
      </c>
      <c r="E164" s="15"/>
    </row>
    <row r="165" spans="1:5" ht="15.95" customHeight="1" thickBot="1" x14ac:dyDescent="0.3">
      <c r="A165" s="76"/>
      <c r="B165" s="126" t="s">
        <v>125</v>
      </c>
      <c r="C165" s="127"/>
      <c r="D165" s="128"/>
      <c r="E165" s="15"/>
    </row>
    <row r="166" spans="1:5" ht="15.95" customHeight="1" thickBot="1" x14ac:dyDescent="0.3">
      <c r="A166" s="76"/>
      <c r="B166" s="29"/>
      <c r="C166" s="30" t="s">
        <v>191</v>
      </c>
      <c r="D166" s="18">
        <f>SUM(D167:D169)</f>
        <v>0</v>
      </c>
      <c r="E166" s="15"/>
    </row>
    <row r="167" spans="1:5" ht="15.95" customHeight="1" x14ac:dyDescent="0.25">
      <c r="A167" s="76"/>
      <c r="B167" s="31">
        <v>34</v>
      </c>
      <c r="C167" s="32" t="s">
        <v>126</v>
      </c>
      <c r="D167" s="59"/>
      <c r="E167" s="15"/>
    </row>
    <row r="168" spans="1:5" ht="15.95" customHeight="1" x14ac:dyDescent="0.25">
      <c r="A168" s="76"/>
      <c r="B168" s="31">
        <v>35</v>
      </c>
      <c r="C168" s="32" t="s">
        <v>127</v>
      </c>
      <c r="D168" s="59"/>
      <c r="E168" s="15"/>
    </row>
    <row r="169" spans="1:5" ht="15.95" customHeight="1" thickBot="1" x14ac:dyDescent="0.3">
      <c r="A169" s="76"/>
      <c r="B169" s="33">
        <v>36</v>
      </c>
      <c r="C169" s="34" t="s">
        <v>10</v>
      </c>
      <c r="D169" s="60"/>
      <c r="E169" s="15"/>
    </row>
    <row r="170" spans="1:5" ht="15.95" customHeight="1" thickBot="1" x14ac:dyDescent="0.3">
      <c r="A170" s="76"/>
      <c r="B170" s="29"/>
      <c r="C170" s="30" t="s">
        <v>192</v>
      </c>
      <c r="D170" s="18">
        <f>SUM(D171:D173)</f>
        <v>0</v>
      </c>
      <c r="E170" s="15"/>
    </row>
    <row r="171" spans="1:5" ht="15.95" customHeight="1" x14ac:dyDescent="0.25">
      <c r="A171" s="76"/>
      <c r="B171" s="31">
        <v>37</v>
      </c>
      <c r="C171" s="32" t="s">
        <v>128</v>
      </c>
      <c r="D171" s="59"/>
      <c r="E171" s="15"/>
    </row>
    <row r="172" spans="1:5" ht="15.95" customHeight="1" x14ac:dyDescent="0.25">
      <c r="A172" s="76"/>
      <c r="B172" s="31">
        <v>38</v>
      </c>
      <c r="C172" s="32" t="s">
        <v>129</v>
      </c>
      <c r="D172" s="59"/>
      <c r="E172" s="15"/>
    </row>
    <row r="173" spans="1:5" ht="15.95" customHeight="1" thickBot="1" x14ac:dyDescent="0.3">
      <c r="A173" s="76"/>
      <c r="B173" s="33">
        <v>39</v>
      </c>
      <c r="C173" s="34" t="s">
        <v>10</v>
      </c>
      <c r="D173" s="60"/>
      <c r="E173" s="15"/>
    </row>
    <row r="174" spans="1:5" ht="15.95" customHeight="1" thickBot="1" x14ac:dyDescent="0.3">
      <c r="A174" s="76"/>
      <c r="B174" s="29"/>
      <c r="C174" s="30" t="s">
        <v>193</v>
      </c>
      <c r="D174" s="18">
        <f>SUM(D175:D177)</f>
        <v>0</v>
      </c>
      <c r="E174" s="15"/>
    </row>
    <row r="175" spans="1:5" ht="15.95" customHeight="1" x14ac:dyDescent="0.25">
      <c r="A175" s="76"/>
      <c r="B175" s="31">
        <v>40</v>
      </c>
      <c r="C175" s="32" t="s">
        <v>130</v>
      </c>
      <c r="D175" s="59"/>
      <c r="E175" s="15"/>
    </row>
    <row r="176" spans="1:5" ht="15.95" customHeight="1" x14ac:dyDescent="0.25">
      <c r="A176" s="76"/>
      <c r="B176" s="31">
        <v>41</v>
      </c>
      <c r="C176" s="32" t="s">
        <v>129</v>
      </c>
      <c r="D176" s="59"/>
      <c r="E176" s="15"/>
    </row>
    <row r="177" spans="1:5" ht="15.95" customHeight="1" thickBot="1" x14ac:dyDescent="0.3">
      <c r="A177" s="76"/>
      <c r="B177" s="33">
        <v>42</v>
      </c>
      <c r="C177" s="34" t="s">
        <v>10</v>
      </c>
      <c r="D177" s="60"/>
      <c r="E177" s="15"/>
    </row>
    <row r="178" spans="1:5" ht="15.95" customHeight="1" thickBot="1" x14ac:dyDescent="0.3">
      <c r="A178" s="76"/>
      <c r="B178" s="29"/>
      <c r="C178" s="30" t="s">
        <v>194</v>
      </c>
      <c r="D178" s="18">
        <f>SUM(D179:D181)</f>
        <v>0</v>
      </c>
      <c r="E178" s="15"/>
    </row>
    <row r="179" spans="1:5" ht="15.95" customHeight="1" x14ac:dyDescent="0.25">
      <c r="A179" s="76"/>
      <c r="B179" s="31">
        <v>43</v>
      </c>
      <c r="C179" s="32" t="s">
        <v>131</v>
      </c>
      <c r="D179" s="59"/>
      <c r="E179" s="15"/>
    </row>
    <row r="180" spans="1:5" ht="15.95" customHeight="1" x14ac:dyDescent="0.25">
      <c r="A180" s="76"/>
      <c r="B180" s="31">
        <v>44</v>
      </c>
      <c r="C180" s="32" t="s">
        <v>129</v>
      </c>
      <c r="D180" s="27"/>
      <c r="E180" s="15"/>
    </row>
    <row r="181" spans="1:5" ht="15.95" customHeight="1" thickBot="1" x14ac:dyDescent="0.3">
      <c r="A181" s="76"/>
      <c r="B181" s="31">
        <v>45</v>
      </c>
      <c r="C181" s="34" t="s">
        <v>10</v>
      </c>
      <c r="D181" s="61"/>
      <c r="E181" s="15"/>
    </row>
    <row r="182" spans="1:5" ht="15.75" thickBot="1" x14ac:dyDescent="0.3">
      <c r="A182" s="120"/>
      <c r="B182" s="16"/>
      <c r="C182" s="17" t="s">
        <v>132</v>
      </c>
      <c r="D182" s="18">
        <f>SUM(D183)</f>
        <v>0</v>
      </c>
      <c r="E182" s="15"/>
    </row>
    <row r="183" spans="1:5" ht="15.75" thickBot="1" x14ac:dyDescent="0.3">
      <c r="A183" s="120"/>
      <c r="B183" s="11">
        <v>46</v>
      </c>
      <c r="C183" s="12" t="s">
        <v>84</v>
      </c>
      <c r="D183" s="52"/>
      <c r="E183" s="15"/>
    </row>
    <row r="184" spans="1:5" ht="15.75" thickBot="1" x14ac:dyDescent="0.3">
      <c r="A184" s="120"/>
      <c r="B184" s="16"/>
      <c r="C184" s="17" t="s">
        <v>213</v>
      </c>
      <c r="D184" s="18">
        <f>SUM(D185)</f>
        <v>0</v>
      </c>
      <c r="E184" s="15"/>
    </row>
    <row r="185" spans="1:5" ht="15.75" thickBot="1" x14ac:dyDescent="0.3">
      <c r="A185" s="120"/>
      <c r="B185" s="11">
        <v>47</v>
      </c>
      <c r="C185" s="12" t="s">
        <v>84</v>
      </c>
      <c r="D185" s="52"/>
      <c r="E185" s="15"/>
    </row>
    <row r="186" spans="1:5" ht="15.95" customHeight="1" thickBot="1" x14ac:dyDescent="0.3">
      <c r="A186" s="120"/>
      <c r="B186" s="154" t="s">
        <v>148</v>
      </c>
      <c r="C186" s="155"/>
      <c r="D186" s="6">
        <f>SUM(D166,D170,D174,D178,D182,D184)</f>
        <v>0</v>
      </c>
      <c r="E186" s="15"/>
    </row>
    <row r="187" spans="1:5" ht="15.95" customHeight="1" thickBot="1" x14ac:dyDescent="0.3">
      <c r="A187" s="77"/>
      <c r="B187" s="158" t="s">
        <v>133</v>
      </c>
      <c r="C187" s="141"/>
      <c r="D187" s="142"/>
      <c r="E187" s="15"/>
    </row>
    <row r="188" spans="1:5" x14ac:dyDescent="0.25">
      <c r="A188" s="120"/>
      <c r="B188" s="70">
        <v>48</v>
      </c>
      <c r="C188" s="36" t="s">
        <v>195</v>
      </c>
      <c r="D188" s="53"/>
      <c r="E188" s="15"/>
    </row>
    <row r="189" spans="1:5" x14ac:dyDescent="0.25">
      <c r="A189" s="120"/>
      <c r="B189" s="67">
        <v>49</v>
      </c>
      <c r="C189" s="37" t="s">
        <v>196</v>
      </c>
      <c r="D189" s="51"/>
      <c r="E189" s="15"/>
    </row>
    <row r="190" spans="1:5" x14ac:dyDescent="0.25">
      <c r="A190" s="120"/>
      <c r="B190" s="67">
        <v>50</v>
      </c>
      <c r="C190" s="37" t="s">
        <v>197</v>
      </c>
      <c r="D190" s="51"/>
      <c r="E190" s="15"/>
    </row>
    <row r="191" spans="1:5" x14ac:dyDescent="0.25">
      <c r="A191" s="120"/>
      <c r="B191" s="67">
        <v>51</v>
      </c>
      <c r="C191" s="91" t="s">
        <v>198</v>
      </c>
      <c r="D191" s="51"/>
      <c r="E191" s="15"/>
    </row>
    <row r="192" spans="1:5" x14ac:dyDescent="0.25">
      <c r="A192" s="120"/>
      <c r="B192" s="67">
        <v>52</v>
      </c>
      <c r="C192" s="91" t="s">
        <v>207</v>
      </c>
      <c r="D192" s="51"/>
      <c r="E192" s="15"/>
    </row>
    <row r="193" spans="1:5" x14ac:dyDescent="0.25">
      <c r="A193" s="120"/>
      <c r="B193" s="67">
        <v>53</v>
      </c>
      <c r="C193" s="91" t="s">
        <v>210</v>
      </c>
      <c r="D193" s="51"/>
      <c r="E193" s="15"/>
    </row>
    <row r="194" spans="1:5" x14ac:dyDescent="0.25">
      <c r="A194" s="120"/>
      <c r="B194" s="67">
        <v>54</v>
      </c>
      <c r="C194" s="39" t="s">
        <v>134</v>
      </c>
      <c r="D194" s="51"/>
      <c r="E194" s="15"/>
    </row>
    <row r="195" spans="1:5" x14ac:dyDescent="0.25">
      <c r="A195" s="120"/>
      <c r="B195" s="67">
        <v>55</v>
      </c>
      <c r="C195" s="37" t="s">
        <v>199</v>
      </c>
      <c r="D195" s="51"/>
      <c r="E195" s="15"/>
    </row>
    <row r="196" spans="1:5" x14ac:dyDescent="0.25">
      <c r="A196" s="120"/>
      <c r="B196" s="67">
        <v>56</v>
      </c>
      <c r="C196" s="37" t="s">
        <v>135</v>
      </c>
      <c r="D196" s="51"/>
      <c r="E196" s="15"/>
    </row>
    <row r="197" spans="1:5" x14ac:dyDescent="0.25">
      <c r="A197" s="120"/>
      <c r="B197" s="67">
        <v>57</v>
      </c>
      <c r="C197" s="37" t="s">
        <v>136</v>
      </c>
      <c r="D197" s="51"/>
      <c r="E197" s="15"/>
    </row>
    <row r="198" spans="1:5" x14ac:dyDescent="0.25">
      <c r="A198" s="120"/>
      <c r="B198" s="67">
        <v>58</v>
      </c>
      <c r="C198" s="37" t="s">
        <v>137</v>
      </c>
      <c r="D198" s="51"/>
      <c r="E198" s="15"/>
    </row>
    <row r="199" spans="1:5" x14ac:dyDescent="0.25">
      <c r="A199" s="120"/>
      <c r="B199" s="67">
        <v>59</v>
      </c>
      <c r="C199" s="37" t="s">
        <v>138</v>
      </c>
      <c r="D199" s="51"/>
      <c r="E199" s="15"/>
    </row>
    <row r="200" spans="1:5" ht="15.75" thickBot="1" x14ac:dyDescent="0.3">
      <c r="A200" s="120"/>
      <c r="B200" s="74">
        <v>60</v>
      </c>
      <c r="C200" s="97" t="s">
        <v>10</v>
      </c>
      <c r="D200" s="54"/>
      <c r="E200" s="15"/>
    </row>
    <row r="201" spans="1:5" ht="15.75" thickBot="1" x14ac:dyDescent="0.3">
      <c r="A201" s="120"/>
      <c r="B201" s="21"/>
      <c r="C201" s="35" t="s">
        <v>139</v>
      </c>
      <c r="D201" s="18">
        <f>SUM(D202:D203)</f>
        <v>0</v>
      </c>
      <c r="E201" s="15"/>
    </row>
    <row r="202" spans="1:5" x14ac:dyDescent="0.25">
      <c r="A202" s="120"/>
      <c r="B202" s="70">
        <v>61</v>
      </c>
      <c r="C202" s="36" t="s">
        <v>140</v>
      </c>
      <c r="D202" s="53"/>
      <c r="E202" s="15"/>
    </row>
    <row r="203" spans="1:5" ht="15.75" thickBot="1" x14ac:dyDescent="0.3">
      <c r="A203" s="120"/>
      <c r="B203" s="70">
        <v>62</v>
      </c>
      <c r="C203" s="37" t="s">
        <v>10</v>
      </c>
      <c r="D203" s="53"/>
      <c r="E203" s="15"/>
    </row>
    <row r="204" spans="1:5" ht="15.75" thickBot="1" x14ac:dyDescent="0.3">
      <c r="A204" s="120"/>
      <c r="B204" s="71"/>
      <c r="C204" s="35" t="s">
        <v>214</v>
      </c>
      <c r="D204" s="18">
        <f>SUM(D205:D205)</f>
        <v>0</v>
      </c>
      <c r="E204" s="15"/>
    </row>
    <row r="205" spans="1:5" ht="15.75" thickBot="1" x14ac:dyDescent="0.3">
      <c r="A205" s="120"/>
      <c r="B205" s="70">
        <v>63</v>
      </c>
      <c r="C205" s="36" t="s">
        <v>84</v>
      </c>
      <c r="D205" s="53"/>
      <c r="E205" s="15"/>
    </row>
    <row r="206" spans="1:5" ht="15.95" customHeight="1" thickBot="1" x14ac:dyDescent="0.3">
      <c r="A206" s="121"/>
      <c r="B206" s="159" t="s">
        <v>149</v>
      </c>
      <c r="C206" s="155"/>
      <c r="D206" s="6">
        <f>SUM(D188:D200,D201,D204)</f>
        <v>0</v>
      </c>
      <c r="E206" s="15"/>
    </row>
    <row r="207" spans="1:5" ht="15.95" customHeight="1" thickBot="1" x14ac:dyDescent="0.3">
      <c r="A207" s="75"/>
      <c r="B207" s="158" t="s">
        <v>212</v>
      </c>
      <c r="C207" s="141"/>
      <c r="D207" s="142"/>
      <c r="E207" s="15"/>
    </row>
    <row r="208" spans="1:5" ht="15.75" thickBot="1" x14ac:dyDescent="0.3">
      <c r="A208" s="76"/>
      <c r="B208" s="95"/>
      <c r="C208" s="96" t="s">
        <v>141</v>
      </c>
      <c r="D208" s="90">
        <f>SUM(D209)</f>
        <v>0</v>
      </c>
      <c r="E208" s="15"/>
    </row>
    <row r="209" spans="1:5" ht="15.75" thickBot="1" x14ac:dyDescent="0.3">
      <c r="A209" s="76"/>
      <c r="B209" s="11">
        <v>64</v>
      </c>
      <c r="C209" s="12" t="s">
        <v>84</v>
      </c>
      <c r="D209" s="52"/>
      <c r="E209" s="15"/>
    </row>
    <row r="210" spans="1:5" ht="15.75" thickBot="1" x14ac:dyDescent="0.3">
      <c r="A210" s="76"/>
      <c r="B210" s="16"/>
      <c r="C210" s="40" t="s">
        <v>142</v>
      </c>
      <c r="D210" s="18">
        <f>SUM(D211:D213)</f>
        <v>0</v>
      </c>
      <c r="E210" s="15"/>
    </row>
    <row r="211" spans="1:5" x14ac:dyDescent="0.25">
      <c r="A211" s="76"/>
      <c r="B211" s="19">
        <v>65</v>
      </c>
      <c r="C211" s="36" t="s">
        <v>211</v>
      </c>
      <c r="D211" s="53"/>
      <c r="E211" s="15"/>
    </row>
    <row r="212" spans="1:5" x14ac:dyDescent="0.25">
      <c r="A212" s="76"/>
      <c r="B212" s="19">
        <v>66</v>
      </c>
      <c r="C212" s="37" t="s">
        <v>143</v>
      </c>
      <c r="D212" s="53"/>
      <c r="E212" s="15"/>
    </row>
    <row r="213" spans="1:5" ht="15.75" thickBot="1" x14ac:dyDescent="0.3">
      <c r="A213" s="76"/>
      <c r="B213" s="19">
        <v>67</v>
      </c>
      <c r="C213" s="34" t="s">
        <v>10</v>
      </c>
      <c r="D213" s="52"/>
      <c r="E213" s="15"/>
    </row>
    <row r="214" spans="1:5" ht="15.75" customHeight="1" thickBot="1" x14ac:dyDescent="0.3">
      <c r="A214" s="76"/>
      <c r="B214" s="29"/>
      <c r="C214" s="107" t="s">
        <v>204</v>
      </c>
      <c r="D214" s="46">
        <f>SUM(D215:D216)</f>
        <v>0</v>
      </c>
      <c r="E214" s="15"/>
    </row>
    <row r="215" spans="1:5" ht="15.95" customHeight="1" x14ac:dyDescent="0.25">
      <c r="A215" s="76"/>
      <c r="B215" s="66">
        <v>68</v>
      </c>
      <c r="C215" s="39" t="s">
        <v>205</v>
      </c>
      <c r="D215" s="50"/>
      <c r="E215" s="15"/>
    </row>
    <row r="216" spans="1:5" ht="15.95" customHeight="1" thickBot="1" x14ac:dyDescent="0.3">
      <c r="A216" s="76"/>
      <c r="B216" s="67">
        <v>69</v>
      </c>
      <c r="C216" s="39" t="s">
        <v>10</v>
      </c>
      <c r="D216" s="51"/>
      <c r="E216" s="15"/>
    </row>
    <row r="217" spans="1:5" ht="15.75" customHeight="1" thickBot="1" x14ac:dyDescent="0.3">
      <c r="A217" s="76"/>
      <c r="B217" s="29"/>
      <c r="C217" s="107" t="s">
        <v>175</v>
      </c>
      <c r="D217" s="46">
        <f>SUM(D218:D224)</f>
        <v>0</v>
      </c>
      <c r="E217" s="15"/>
    </row>
    <row r="218" spans="1:5" ht="15.95" customHeight="1" x14ac:dyDescent="0.25">
      <c r="A218" s="76"/>
      <c r="B218" s="103">
        <v>70</v>
      </c>
      <c r="C218" s="39" t="s">
        <v>156</v>
      </c>
      <c r="D218" s="50"/>
      <c r="E218" s="15"/>
    </row>
    <row r="219" spans="1:5" ht="15.95" customHeight="1" x14ac:dyDescent="0.25">
      <c r="A219" s="76"/>
      <c r="B219" s="92">
        <v>71</v>
      </c>
      <c r="C219" s="39" t="s">
        <v>157</v>
      </c>
      <c r="D219" s="51"/>
      <c r="E219" s="15"/>
    </row>
    <row r="220" spans="1:5" ht="15.95" customHeight="1" x14ac:dyDescent="0.25">
      <c r="A220" s="76"/>
      <c r="B220" s="92">
        <v>72</v>
      </c>
      <c r="C220" s="39" t="s">
        <v>158</v>
      </c>
      <c r="D220" s="51"/>
      <c r="E220" s="15"/>
    </row>
    <row r="221" spans="1:5" x14ac:dyDescent="0.25">
      <c r="A221" s="79"/>
      <c r="B221" s="92">
        <v>73</v>
      </c>
      <c r="C221" s="39" t="s">
        <v>159</v>
      </c>
      <c r="D221" s="51"/>
      <c r="E221" s="15"/>
    </row>
    <row r="222" spans="1:5" ht="26.25" x14ac:dyDescent="0.25">
      <c r="A222" s="79"/>
      <c r="B222" s="92">
        <v>74</v>
      </c>
      <c r="C222" s="39" t="s">
        <v>160</v>
      </c>
      <c r="D222" s="51"/>
      <c r="E222" s="15"/>
    </row>
    <row r="223" spans="1:5" x14ac:dyDescent="0.25">
      <c r="A223" s="79"/>
      <c r="B223" s="92">
        <v>75</v>
      </c>
      <c r="C223" s="39" t="s">
        <v>161</v>
      </c>
      <c r="D223" s="51"/>
      <c r="E223" s="15"/>
    </row>
    <row r="224" spans="1:5" ht="15.75" thickBot="1" x14ac:dyDescent="0.3">
      <c r="A224" s="79"/>
      <c r="B224" s="92">
        <v>76</v>
      </c>
      <c r="C224" s="43" t="s">
        <v>162</v>
      </c>
      <c r="D224" s="54"/>
      <c r="E224" s="15"/>
    </row>
    <row r="225" spans="1:5" ht="15.75" thickBot="1" x14ac:dyDescent="0.3">
      <c r="A225" s="76"/>
      <c r="B225" s="16"/>
      <c r="C225" s="40" t="s">
        <v>144</v>
      </c>
      <c r="D225" s="18">
        <f>SUM(D226)</f>
        <v>0</v>
      </c>
      <c r="E225" s="15"/>
    </row>
    <row r="226" spans="1:5" ht="15.75" thickBot="1" x14ac:dyDescent="0.3">
      <c r="A226" s="76"/>
      <c r="B226" s="11">
        <v>78</v>
      </c>
      <c r="C226" s="12" t="s">
        <v>84</v>
      </c>
      <c r="D226" s="52"/>
      <c r="E226" s="15"/>
    </row>
    <row r="227" spans="1:5" ht="15.75" thickBot="1" x14ac:dyDescent="0.3">
      <c r="A227" s="79"/>
      <c r="B227" s="160" t="s">
        <v>206</v>
      </c>
      <c r="C227" s="161"/>
      <c r="D227" s="100">
        <f>SUM(D208,D210,D214,D217,D225)</f>
        <v>0</v>
      </c>
      <c r="E227" s="15"/>
    </row>
    <row r="228" spans="1:5" ht="15.75" customHeight="1" thickBot="1" x14ac:dyDescent="0.3">
      <c r="A228" s="82"/>
      <c r="B228" s="122" t="s">
        <v>179</v>
      </c>
      <c r="C228" s="117"/>
      <c r="D228" s="109">
        <f>SUM(D146,D156,D164,D186,D206,D227)</f>
        <v>0</v>
      </c>
      <c r="E228" s="15"/>
    </row>
    <row r="229" spans="1:5" ht="15.75" thickBot="1" x14ac:dyDescent="0.3">
      <c r="A229" s="22" t="s">
        <v>151</v>
      </c>
      <c r="B229" s="129" t="s">
        <v>150</v>
      </c>
      <c r="C229" s="130"/>
      <c r="D229" s="131"/>
      <c r="E229" s="15"/>
    </row>
    <row r="230" spans="1:5" ht="15.75" thickBot="1" x14ac:dyDescent="0.3">
      <c r="A230" s="75"/>
      <c r="B230" s="16"/>
      <c r="C230" s="35" t="s">
        <v>200</v>
      </c>
      <c r="D230" s="18">
        <f>SUM(D231:D233)</f>
        <v>0</v>
      </c>
      <c r="E230" s="15"/>
    </row>
    <row r="231" spans="1:5" x14ac:dyDescent="0.25">
      <c r="A231" s="76"/>
      <c r="B231" s="70">
        <v>1</v>
      </c>
      <c r="C231" s="36"/>
      <c r="D231" s="53"/>
      <c r="E231" s="15"/>
    </row>
    <row r="232" spans="1:5" x14ac:dyDescent="0.25">
      <c r="A232" s="76"/>
      <c r="B232" s="67">
        <v>2</v>
      </c>
      <c r="C232" s="37"/>
      <c r="D232" s="51"/>
      <c r="E232" s="15"/>
    </row>
    <row r="233" spans="1:5" ht="15.75" thickBot="1" x14ac:dyDescent="0.3">
      <c r="A233" s="76"/>
      <c r="B233" s="74">
        <v>3</v>
      </c>
      <c r="C233" s="41"/>
      <c r="D233" s="54"/>
      <c r="E233" s="15"/>
    </row>
    <row r="234" spans="1:5" ht="15.75" thickBot="1" x14ac:dyDescent="0.3">
      <c r="A234" s="76"/>
      <c r="B234" s="16"/>
      <c r="C234" s="108" t="s">
        <v>201</v>
      </c>
      <c r="D234" s="18">
        <f>SUM(D235:D237)</f>
        <v>0</v>
      </c>
      <c r="E234" s="15"/>
    </row>
    <row r="235" spans="1:5" x14ac:dyDescent="0.25">
      <c r="A235" s="76"/>
      <c r="B235" s="70">
        <v>4</v>
      </c>
      <c r="C235" s="36"/>
      <c r="D235" s="53"/>
      <c r="E235" s="15"/>
    </row>
    <row r="236" spans="1:5" x14ac:dyDescent="0.25">
      <c r="A236" s="76"/>
      <c r="B236" s="67">
        <v>5</v>
      </c>
      <c r="C236" s="37"/>
      <c r="D236" s="51"/>
      <c r="E236" s="15"/>
    </row>
    <row r="237" spans="1:5" ht="15.75" thickBot="1" x14ac:dyDescent="0.3">
      <c r="A237" s="76"/>
      <c r="B237" s="74">
        <v>6</v>
      </c>
      <c r="C237" s="41"/>
      <c r="D237" s="54"/>
      <c r="E237" s="15"/>
    </row>
    <row r="238" spans="1:5" ht="15.75" thickBot="1" x14ac:dyDescent="0.3">
      <c r="A238" s="82"/>
      <c r="B238" s="116" t="s">
        <v>180</v>
      </c>
      <c r="C238" s="117"/>
      <c r="D238" s="109">
        <f>SUM(D230,D234)</f>
        <v>0</v>
      </c>
      <c r="E238" s="15"/>
    </row>
    <row r="239" spans="1:5" ht="15.75" thickBot="1" x14ac:dyDescent="0.3">
      <c r="A239" s="42" t="s">
        <v>155</v>
      </c>
      <c r="B239" s="129" t="s">
        <v>183</v>
      </c>
      <c r="C239" s="130"/>
      <c r="D239" s="131"/>
      <c r="E239" s="15"/>
    </row>
    <row r="240" spans="1:5" ht="15.95" customHeight="1" thickBot="1" x14ac:dyDescent="0.3">
      <c r="A240" s="132"/>
      <c r="B240" s="16"/>
      <c r="C240" s="35" t="s">
        <v>152</v>
      </c>
      <c r="D240" s="18">
        <f>SUM(D241:D245)</f>
        <v>0</v>
      </c>
      <c r="E240" s="15"/>
    </row>
    <row r="241" spans="1:5" ht="15.95" customHeight="1" x14ac:dyDescent="0.25">
      <c r="A241" s="120"/>
      <c r="B241" s="19">
        <v>1</v>
      </c>
      <c r="C241" s="38"/>
      <c r="D241" s="53"/>
      <c r="E241" s="15"/>
    </row>
    <row r="242" spans="1:5" x14ac:dyDescent="0.25">
      <c r="A242" s="120"/>
      <c r="B242" s="19">
        <v>2</v>
      </c>
      <c r="C242" s="39"/>
      <c r="D242" s="51"/>
      <c r="E242" s="15"/>
    </row>
    <row r="243" spans="1:5" x14ac:dyDescent="0.25">
      <c r="A243" s="120"/>
      <c r="B243" s="19">
        <v>3</v>
      </c>
      <c r="C243" s="39"/>
      <c r="D243" s="51"/>
      <c r="E243" s="15"/>
    </row>
    <row r="244" spans="1:5" x14ac:dyDescent="0.25">
      <c r="A244" s="120"/>
      <c r="B244" s="19">
        <v>4</v>
      </c>
      <c r="C244" s="39"/>
      <c r="D244" s="51"/>
      <c r="E244" s="15"/>
    </row>
    <row r="245" spans="1:5" ht="15.75" thickBot="1" x14ac:dyDescent="0.3">
      <c r="A245" s="120"/>
      <c r="B245" s="19">
        <v>5</v>
      </c>
      <c r="C245" s="43"/>
      <c r="D245" s="54"/>
      <c r="E245" s="15"/>
    </row>
    <row r="246" spans="1:5" ht="15.75" thickBot="1" x14ac:dyDescent="0.3">
      <c r="A246" s="120"/>
      <c r="B246" s="16"/>
      <c r="C246" s="35" t="s">
        <v>153</v>
      </c>
      <c r="D246" s="18">
        <f>SUM(D247:D251)</f>
        <v>0</v>
      </c>
      <c r="E246" s="15"/>
    </row>
    <row r="247" spans="1:5" x14ac:dyDescent="0.25">
      <c r="A247" s="120"/>
      <c r="B247" s="19">
        <v>6</v>
      </c>
      <c r="C247" s="38"/>
      <c r="D247" s="53"/>
      <c r="E247" s="15"/>
    </row>
    <row r="248" spans="1:5" x14ac:dyDescent="0.25">
      <c r="A248" s="120"/>
      <c r="B248" s="19">
        <v>7</v>
      </c>
      <c r="C248" s="39"/>
      <c r="D248" s="51"/>
      <c r="E248" s="15"/>
    </row>
    <row r="249" spans="1:5" x14ac:dyDescent="0.25">
      <c r="A249" s="120"/>
      <c r="B249" s="19">
        <v>8</v>
      </c>
      <c r="C249" s="39"/>
      <c r="D249" s="51"/>
      <c r="E249" s="15"/>
    </row>
    <row r="250" spans="1:5" x14ac:dyDescent="0.25">
      <c r="A250" s="120"/>
      <c r="B250" s="19">
        <v>9</v>
      </c>
      <c r="C250" s="39"/>
      <c r="D250" s="51"/>
      <c r="E250" s="15"/>
    </row>
    <row r="251" spans="1:5" ht="15.75" thickBot="1" x14ac:dyDescent="0.3">
      <c r="A251" s="120"/>
      <c r="B251" s="19">
        <v>10</v>
      </c>
      <c r="C251" s="43"/>
      <c r="D251" s="54"/>
      <c r="E251" s="15"/>
    </row>
    <row r="252" spans="1:5" ht="15.95" customHeight="1" thickBot="1" x14ac:dyDescent="0.3">
      <c r="A252" s="120"/>
      <c r="B252" s="16"/>
      <c r="C252" s="35" t="s">
        <v>154</v>
      </c>
      <c r="D252" s="18">
        <f>SUM(D253:D257)</f>
        <v>0</v>
      </c>
      <c r="E252" s="15"/>
    </row>
    <row r="253" spans="1:5" ht="15.95" customHeight="1" x14ac:dyDescent="0.25">
      <c r="A253" s="120"/>
      <c r="B253" s="19">
        <v>11</v>
      </c>
      <c r="C253" s="38"/>
      <c r="D253" s="53"/>
      <c r="E253" s="15"/>
    </row>
    <row r="254" spans="1:5" ht="15.95" customHeight="1" x14ac:dyDescent="0.25">
      <c r="A254" s="120"/>
      <c r="B254" s="19">
        <v>12</v>
      </c>
      <c r="C254" s="39"/>
      <c r="D254" s="51"/>
      <c r="E254" s="15"/>
    </row>
    <row r="255" spans="1:5" x14ac:dyDescent="0.25">
      <c r="A255" s="120"/>
      <c r="B255" s="19">
        <v>13</v>
      </c>
      <c r="C255" s="39"/>
      <c r="D255" s="51"/>
      <c r="E255" s="15"/>
    </row>
    <row r="256" spans="1:5" x14ac:dyDescent="0.25">
      <c r="A256" s="120"/>
      <c r="B256" s="19">
        <v>14</v>
      </c>
      <c r="C256" s="39"/>
      <c r="D256" s="51"/>
      <c r="E256" s="15"/>
    </row>
    <row r="257" spans="1:5" ht="15.75" thickBot="1" x14ac:dyDescent="0.3">
      <c r="A257" s="120"/>
      <c r="B257" s="19">
        <v>15</v>
      </c>
      <c r="C257" s="43"/>
      <c r="D257" s="54"/>
      <c r="E257" s="15"/>
    </row>
    <row r="258" spans="1:5" ht="15.95" customHeight="1" thickBot="1" x14ac:dyDescent="0.3">
      <c r="A258" s="120"/>
      <c r="B258" s="16"/>
      <c r="C258" s="35" t="s">
        <v>202</v>
      </c>
      <c r="D258" s="18">
        <f>SUM(D259:D263)</f>
        <v>0</v>
      </c>
      <c r="E258" s="15"/>
    </row>
    <row r="259" spans="1:5" ht="15.95" customHeight="1" x14ac:dyDescent="0.25">
      <c r="A259" s="120"/>
      <c r="B259" s="19">
        <v>16</v>
      </c>
      <c r="C259" s="38"/>
      <c r="D259" s="53"/>
      <c r="E259" s="15"/>
    </row>
    <row r="260" spans="1:5" ht="15.95" customHeight="1" x14ac:dyDescent="0.25">
      <c r="A260" s="120"/>
      <c r="B260" s="19">
        <v>17</v>
      </c>
      <c r="C260" s="39"/>
      <c r="D260" s="51"/>
      <c r="E260" s="15"/>
    </row>
    <row r="261" spans="1:5" x14ac:dyDescent="0.25">
      <c r="A261" s="120"/>
      <c r="B261" s="19">
        <v>18</v>
      </c>
      <c r="C261" s="39"/>
      <c r="D261" s="51"/>
      <c r="E261" s="15"/>
    </row>
    <row r="262" spans="1:5" x14ac:dyDescent="0.25">
      <c r="A262" s="120"/>
      <c r="B262" s="19">
        <v>19</v>
      </c>
      <c r="C262" s="39"/>
      <c r="D262" s="51"/>
      <c r="E262" s="15"/>
    </row>
    <row r="263" spans="1:5" ht="15.75" thickBot="1" x14ac:dyDescent="0.3">
      <c r="A263" s="120"/>
      <c r="B263" s="19">
        <v>20</v>
      </c>
      <c r="C263" s="43"/>
      <c r="D263" s="54"/>
      <c r="E263" s="15"/>
    </row>
    <row r="264" spans="1:5" ht="15.75" thickBot="1" x14ac:dyDescent="0.3">
      <c r="A264" s="121"/>
      <c r="B264" s="122" t="s">
        <v>183</v>
      </c>
      <c r="C264" s="117"/>
      <c r="D264" s="109">
        <f>SUM(D240,D246,D252,D258)</f>
        <v>0</v>
      </c>
      <c r="E264" s="15"/>
    </row>
    <row r="265" spans="1:5" ht="15.75" thickBot="1" x14ac:dyDescent="0.3">
      <c r="A265" s="22" t="s">
        <v>163</v>
      </c>
      <c r="B265" s="123" t="s">
        <v>164</v>
      </c>
      <c r="C265" s="124"/>
      <c r="D265" s="125"/>
      <c r="E265" s="15"/>
    </row>
    <row r="266" spans="1:5" x14ac:dyDescent="0.25">
      <c r="A266" s="76"/>
      <c r="B266" s="84">
        <v>1</v>
      </c>
      <c r="C266" s="85" t="s">
        <v>165</v>
      </c>
      <c r="D266" s="59"/>
      <c r="E266" s="15"/>
    </row>
    <row r="267" spans="1:5" x14ac:dyDescent="0.25">
      <c r="A267" s="76"/>
      <c r="B267" s="45">
        <v>2</v>
      </c>
      <c r="C267" s="44" t="s">
        <v>203</v>
      </c>
      <c r="D267" s="27"/>
      <c r="E267" s="15"/>
    </row>
    <row r="268" spans="1:5" x14ac:dyDescent="0.25">
      <c r="A268" s="120"/>
      <c r="B268" s="45">
        <v>3</v>
      </c>
      <c r="C268" s="44" t="s">
        <v>166</v>
      </c>
      <c r="D268" s="27"/>
      <c r="E268" s="15"/>
    </row>
    <row r="269" spans="1:5" x14ac:dyDescent="0.25">
      <c r="A269" s="120"/>
      <c r="B269" s="45">
        <v>4</v>
      </c>
      <c r="C269" s="44" t="s">
        <v>167</v>
      </c>
      <c r="D269" s="27"/>
      <c r="E269" s="15"/>
    </row>
    <row r="270" spans="1:5" x14ac:dyDescent="0.25">
      <c r="A270" s="120"/>
      <c r="B270" s="45">
        <v>5</v>
      </c>
      <c r="C270" s="44" t="s">
        <v>168</v>
      </c>
      <c r="D270" s="27"/>
      <c r="E270" s="15"/>
    </row>
    <row r="271" spans="1:5" x14ac:dyDescent="0.25">
      <c r="A271" s="120"/>
      <c r="B271" s="45">
        <v>6</v>
      </c>
      <c r="C271" s="44" t="s">
        <v>169</v>
      </c>
      <c r="D271" s="27"/>
      <c r="E271" s="15"/>
    </row>
    <row r="272" spans="1:5" x14ac:dyDescent="0.25">
      <c r="A272" s="120"/>
      <c r="B272" s="45">
        <v>7</v>
      </c>
      <c r="C272" s="44" t="s">
        <v>170</v>
      </c>
      <c r="D272" s="27"/>
      <c r="E272" s="15"/>
    </row>
    <row r="273" spans="1:5" x14ac:dyDescent="0.25">
      <c r="A273" s="120"/>
      <c r="B273" s="45">
        <v>8</v>
      </c>
      <c r="C273" s="44" t="s">
        <v>171</v>
      </c>
      <c r="D273" s="27"/>
      <c r="E273" s="15"/>
    </row>
    <row r="274" spans="1:5" ht="15.75" thickBot="1" x14ac:dyDescent="0.3">
      <c r="A274" s="120"/>
      <c r="B274" s="68">
        <v>9</v>
      </c>
      <c r="C274" s="23" t="s">
        <v>190</v>
      </c>
      <c r="D274" s="52"/>
      <c r="E274" s="15"/>
    </row>
    <row r="275" spans="1:5" ht="15.95" customHeight="1" thickBot="1" x14ac:dyDescent="0.3">
      <c r="A275" s="120"/>
      <c r="B275" s="16"/>
      <c r="C275" s="17" t="s">
        <v>172</v>
      </c>
      <c r="D275" s="18">
        <f>SUM(D276:D278)</f>
        <v>0</v>
      </c>
      <c r="E275" s="15"/>
    </row>
    <row r="276" spans="1:5" ht="15.75" customHeight="1" x14ac:dyDescent="0.25">
      <c r="A276" s="120"/>
      <c r="B276" s="70">
        <v>10</v>
      </c>
      <c r="C276" s="20" t="s">
        <v>173</v>
      </c>
      <c r="D276" s="53"/>
      <c r="E276" s="15"/>
    </row>
    <row r="277" spans="1:5" x14ac:dyDescent="0.25">
      <c r="A277" s="120"/>
      <c r="B277" s="67">
        <v>11</v>
      </c>
      <c r="C277" s="9" t="s">
        <v>174</v>
      </c>
      <c r="D277" s="51"/>
      <c r="E277" s="15"/>
    </row>
    <row r="278" spans="1:5" ht="15.75" thickBot="1" x14ac:dyDescent="0.3">
      <c r="A278" s="120"/>
      <c r="B278" s="74">
        <v>12</v>
      </c>
      <c r="C278" s="23" t="s">
        <v>10</v>
      </c>
      <c r="D278" s="54"/>
      <c r="E278" s="15"/>
    </row>
    <row r="279" spans="1:5" ht="15.75" thickBot="1" x14ac:dyDescent="0.3">
      <c r="A279" s="80"/>
      <c r="B279" s="116" t="s">
        <v>176</v>
      </c>
      <c r="C279" s="117"/>
      <c r="D279" s="109">
        <f>SUM(D266:D274,D275)</f>
        <v>0</v>
      </c>
      <c r="E279" s="15"/>
    </row>
    <row r="280" spans="1:5" ht="15.75" thickBot="1" x14ac:dyDescent="0.3">
      <c r="A280" s="86"/>
      <c r="B280" s="118" t="s">
        <v>217</v>
      </c>
      <c r="C280" s="119"/>
      <c r="D280" s="113">
        <f>SUM(D46,D114,D228,D238,D264,D279)</f>
        <v>0</v>
      </c>
    </row>
    <row r="281" spans="1:5" ht="15.75" thickBot="1" x14ac:dyDescent="0.3">
      <c r="C281" s="112" t="s">
        <v>218</v>
      </c>
      <c r="D281" s="115">
        <f>SUM(D280*0.22)</f>
        <v>0</v>
      </c>
    </row>
    <row r="282" spans="1:5" ht="15.75" thickBot="1" x14ac:dyDescent="0.3">
      <c r="C282" s="162" t="s">
        <v>219</v>
      </c>
      <c r="D282" s="115">
        <f>SUM(D280:D281)</f>
        <v>0</v>
      </c>
    </row>
    <row r="285" spans="1:5" x14ac:dyDescent="0.25">
      <c r="C285" s="83" t="s">
        <v>215</v>
      </c>
    </row>
    <row r="286" spans="1:5" x14ac:dyDescent="0.25">
      <c r="C286" s="83"/>
    </row>
    <row r="287" spans="1:5" x14ac:dyDescent="0.25">
      <c r="C287" s="83" t="s">
        <v>182</v>
      </c>
    </row>
  </sheetData>
  <mergeCells count="39">
    <mergeCell ref="B238:C238"/>
    <mergeCell ref="A182:A186"/>
    <mergeCell ref="B187:D187"/>
    <mergeCell ref="A188:A206"/>
    <mergeCell ref="B207:D207"/>
    <mergeCell ref="B228:C228"/>
    <mergeCell ref="B186:C186"/>
    <mergeCell ref="B206:C206"/>
    <mergeCell ref="B229:D229"/>
    <mergeCell ref="B227:C227"/>
    <mergeCell ref="B157:D157"/>
    <mergeCell ref="A158:A164"/>
    <mergeCell ref="A5:D5"/>
    <mergeCell ref="B7:E7"/>
    <mergeCell ref="B12:D12"/>
    <mergeCell ref="B156:C156"/>
    <mergeCell ref="B164:C164"/>
    <mergeCell ref="B165:D165"/>
    <mergeCell ref="B239:D239"/>
    <mergeCell ref="A240:A251"/>
    <mergeCell ref="B13:C13"/>
    <mergeCell ref="B20:D20"/>
    <mergeCell ref="B31:D31"/>
    <mergeCell ref="B46:C46"/>
    <mergeCell ref="B47:D47"/>
    <mergeCell ref="B48:D48"/>
    <mergeCell ref="B114:C114"/>
    <mergeCell ref="B115:D115"/>
    <mergeCell ref="B116:D116"/>
    <mergeCell ref="A117:A146"/>
    <mergeCell ref="B146:C146"/>
    <mergeCell ref="B147:D147"/>
    <mergeCell ref="A148:A156"/>
    <mergeCell ref="B279:C279"/>
    <mergeCell ref="B280:C280"/>
    <mergeCell ref="A252:A264"/>
    <mergeCell ref="B264:C264"/>
    <mergeCell ref="B265:D265"/>
    <mergeCell ref="A268:A278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  <headerFooter>
    <oddHeader xml:space="preserve">&amp;CRazpisna dokumentacija JR za odkup AV del neodvisnih producentov  2017- 2
(SERIJA MLADINSKIH ODDAJ – 10 DELOV X 25 MINUT)
</oddHeader>
    <oddFooter>&amp;CPage &amp;P of &amp;N</oddFooter>
  </headerFooter>
  <rowBreaks count="4" manualBreakCount="4">
    <brk id="61" max="16383" man="1"/>
    <brk id="104" max="16383" man="1"/>
    <brk id="164" max="16383" man="1"/>
    <brk id="222" max="16383" man="1"/>
  </rowBreaks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finančni predračun</vt:lpstr>
      <vt:lpstr>Sheet2</vt:lpstr>
      <vt:lpstr>Sheet3</vt:lpstr>
      <vt:lpstr>'finančni predračun'!Področje_tiskanja</vt:lpstr>
    </vt:vector>
  </TitlesOfParts>
  <Company>RTV Slovenija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Kolenc Maja</dc:creator>
  <cp:lastModifiedBy>Smisl_Mateja</cp:lastModifiedBy>
  <cp:lastPrinted>2016-12-07T12:58:25Z</cp:lastPrinted>
  <dcterms:created xsi:type="dcterms:W3CDTF">2016-09-23T04:50:44Z</dcterms:created>
  <dcterms:modified xsi:type="dcterms:W3CDTF">2017-02-17T11:31:05Z</dcterms:modified>
</cp:coreProperties>
</file>