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PROJEKTA'!$A$1:$C$311</definedName>
    <definedName name="_xlnm.Print_Titles" localSheetId="0">'PREDRAČUN REALIZACIJE PROJEKTA'!$10:$10</definedName>
  </definedNames>
  <calcPr fullCalcOnLoad="1"/>
</workbook>
</file>

<file path=xl/sharedStrings.xml><?xml version="1.0" encoding="utf-8"?>
<sst xmlns="http://schemas.openxmlformats.org/spreadsheetml/2006/main" count="361" uniqueCount="310">
  <si>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</si>
  <si>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</si>
  <si>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</si>
  <si>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</si>
  <si>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</si>
  <si>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</si>
  <si>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</si>
  <si>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</si>
  <si>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</si>
  <si>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</si>
  <si>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</si>
  <si>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</si>
  <si>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</si>
  <si>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</si>
  <si>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</si>
  <si>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</si>
  <si>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</si>
  <si>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</si>
  <si>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</si>
  <si>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</si>
  <si>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</si>
  <si>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</si>
  <si>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</si>
  <si>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6.3.</t>
  </si>
  <si>
    <t>6.4.</t>
  </si>
  <si>
    <t>6.5.</t>
  </si>
  <si>
    <t>8.</t>
  </si>
  <si>
    <t>ureditev opcije za literarno predlogo</t>
  </si>
  <si>
    <t>ureditev opcije za scenarij</t>
  </si>
  <si>
    <t>odkup pravic za scenarij</t>
  </si>
  <si>
    <r>
      <t>drugo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</si>
  <si>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</si>
  <si>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</si>
  <si>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</si>
  <si>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</si>
  <si>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</si>
  <si>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</si>
  <si>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drugi člani ekipe (navedite)</t>
  </si>
  <si>
    <t>režiser</t>
  </si>
  <si>
    <t>prvi asistent režije</t>
  </si>
  <si>
    <t>drugi asistent režije</t>
  </si>
  <si>
    <t>koordinator statistov</t>
  </si>
  <si>
    <t>tajnica režije</t>
  </si>
  <si>
    <t>direktor fotografije</t>
  </si>
  <si>
    <t>asistent direktorja fotografije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</si>
  <si>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</si>
  <si>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</si>
  <si>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</si>
  <si>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</si>
  <si>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</si>
  <si>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</si>
  <si>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</si>
  <si>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</si>
  <si>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</si>
  <si>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</si>
  <si>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</si>
  <si>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</si>
  <si>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</si>
  <si>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</si>
  <si>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</si>
  <si>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</si>
  <si>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</si>
  <si>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</si>
  <si>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</si>
  <si>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</si>
  <si>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</si>
  <si>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</si>
  <si>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</si>
  <si>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</si>
  <si>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</si>
  <si>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</si>
  <si>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</si>
  <si>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</si>
  <si>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</si>
  <si>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</si>
  <si>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</si>
  <si>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</si>
  <si>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</si>
  <si>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</si>
  <si>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</si>
  <si>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</si>
  <si>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druge glavne in velike vloge (navedite)</t>
  </si>
  <si>
    <t>3.4.</t>
  </si>
  <si>
    <t>3.5.</t>
  </si>
  <si>
    <t>3.6.</t>
  </si>
  <si>
    <t xml:space="preserve">4. </t>
  </si>
  <si>
    <t>4.3.</t>
  </si>
  <si>
    <t>(navedite ime in funkcijo na projektu)</t>
  </si>
  <si>
    <t>6.</t>
  </si>
  <si>
    <t>najem ateljeja in pomožnih prostorov</t>
  </si>
  <si>
    <t>obratovalni stroški ateljeja in pomožnih prostorov</t>
  </si>
  <si>
    <t>gradnja scenskih elementov</t>
  </si>
  <si>
    <t>nakup materialov za izdelavo scenskih elementov</t>
  </si>
  <si>
    <t>nakup in najem scenskih elementov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</si>
  <si>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</si>
  <si>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</si>
  <si>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</si>
  <si>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(do)gradnja scenskih elementov na lokacijah - storitev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</si>
  <si>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</si>
  <si>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</si>
  <si>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</si>
  <si>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</si>
  <si>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</si>
  <si>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</si>
  <si>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</si>
  <si>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</si>
  <si>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</si>
  <si>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</si>
  <si>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</si>
  <si>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</si>
  <si>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</si>
  <si>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</si>
  <si>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6.6.</t>
  </si>
  <si>
    <t>7.</t>
  </si>
  <si>
    <t>7.1.</t>
  </si>
  <si>
    <t>nakup materiala za izdelavo kostumov</t>
  </si>
  <si>
    <t>izdelava kostumov</t>
  </si>
  <si>
    <t>nakupi kostumov</t>
  </si>
  <si>
    <t>najemi kostumov</t>
  </si>
  <si>
    <t>predelava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</si>
  <si>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</si>
  <si>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</si>
  <si>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</si>
  <si>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</si>
  <si>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</si>
  <si>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</si>
  <si>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</si>
  <si>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</si>
  <si>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</si>
  <si>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</si>
  <si>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9.3.</t>
  </si>
  <si>
    <t>9.4.</t>
  </si>
  <si>
    <t>9.5.</t>
  </si>
  <si>
    <t>9.6.</t>
  </si>
  <si>
    <t>najem</t>
  </si>
  <si>
    <t>nakup</t>
  </si>
  <si>
    <t>9.7.</t>
  </si>
  <si>
    <t>9.8.</t>
  </si>
  <si>
    <t>drugi stroški filmske tehnike, storitev in opreme - skupno</t>
  </si>
  <si>
    <t>10.</t>
  </si>
  <si>
    <t>10.1.</t>
  </si>
  <si>
    <t>tonski nosilci</t>
  </si>
  <si>
    <r>
      <rPr>
        <i/>
        <sz val="10"/>
        <rFont val="Calibri"/>
        <family val="0"/>
      </rPr>
      <t>drugi nosilci slike in zvoka</t>
    </r>
    <r>
      <rPr>
        <sz val="10"/>
        <rFont val="Calibri"/>
        <family val="0"/>
      </rPr>
      <t xml:space="preserve">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</si>
  <si>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10.2.</t>
  </si>
  <si>
    <t>10.3.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</si>
  <si>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</si>
  <si>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</si>
  <si>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</si>
  <si>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</si>
  <si>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</si>
  <si>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</si>
  <si>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</si>
  <si>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</si>
  <si>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</si>
  <si>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</si>
  <si>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izdelava varnostnega elaborata</t>
  </si>
  <si>
    <t>11.2.</t>
  </si>
  <si>
    <t>najem telekomunikacijskih storitev / opreme / osebja</t>
  </si>
  <si>
    <t>radijska postaja</t>
  </si>
  <si>
    <t>storitve mobilnega operaterja</t>
  </si>
  <si>
    <r>
      <t xml:space="preserve">drugo </t>
    </r>
    <r>
      <rPr>
        <i/>
        <sz val="10"/>
        <rFont val="Calibri"/>
        <family val="0"/>
      </rPr>
      <t>(navedite)</t>
    </r>
  </si>
  <si>
    <t>11.3.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</si>
  <si>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</si>
  <si>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</si>
  <si>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</si>
  <si>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</si>
  <si>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</si>
  <si>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</si>
  <si>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</si>
  <si>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</si>
  <si>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</si>
  <si>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14.1.</t>
  </si>
  <si>
    <t>finančno zavarovanje za dobro izvedbo projekta</t>
  </si>
  <si>
    <t>14.2.</t>
  </si>
  <si>
    <t>nezgodno zavarovanje oseb, ki sodelujejo pri realizaciji</t>
  </si>
  <si>
    <t>14.3.</t>
  </si>
  <si>
    <t>zavarovanje filmske tehnike in opreme</t>
  </si>
  <si>
    <t>14.4.</t>
  </si>
  <si>
    <t>zavarovanje objektov, scenografije in rekvizitov</t>
  </si>
  <si>
    <t>14.5.</t>
  </si>
  <si>
    <t>zavarovanje filmskega negativa in ostalih filmskih materialov v fazi snemanja in laboratorijske obdelave</t>
  </si>
  <si>
    <t>14.6.</t>
  </si>
  <si>
    <t>zavarovanje proti tretji osebi</t>
  </si>
  <si>
    <t>14.7.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</si>
  <si>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</si>
  <si>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15.</t>
  </si>
  <si>
    <t>STROŠKI SCENOGRAFIJE IN REKVIZITOV</t>
  </si>
  <si>
    <t>STROŠKI MASKE</t>
  </si>
  <si>
    <t xml:space="preserve">NASLOV PROJEKTA: </t>
  </si>
  <si>
    <t>PRIJAVITELJ:</t>
  </si>
  <si>
    <t>Št.</t>
  </si>
  <si>
    <t>STROŠKI ODKUPA PRAVIC</t>
  </si>
  <si>
    <t>1.4.</t>
  </si>
  <si>
    <t xml:space="preserve">Odkup pravic glasbe </t>
  </si>
  <si>
    <t>Odkup drugih avtorskih pravic</t>
  </si>
  <si>
    <t>drugo</t>
  </si>
  <si>
    <t>avtorizacija glasbe</t>
  </si>
  <si>
    <t>STROŠKI HONORARJEV FILMSKE EKIPE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</si>
  <si>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</si>
  <si>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</si>
  <si>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</si>
  <si>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</si>
  <si>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</si>
  <si>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</si>
  <si>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</si>
  <si>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</si>
  <si>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</si>
  <si>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</si>
  <si>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</si>
  <si>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</si>
  <si>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glavne in velike vloge</t>
  </si>
  <si>
    <t xml:space="preserve">glavna moška vloga </t>
  </si>
  <si>
    <t xml:space="preserve">glavna ženska vloga </t>
  </si>
  <si>
    <t xml:space="preserve">stranske vloge </t>
  </si>
  <si>
    <t xml:space="preserve">male vloge in statisti </t>
  </si>
  <si>
    <t>dublerji; kaskaderji</t>
  </si>
  <si>
    <t xml:space="preserve">glasbeniki; pevci; plesalci; </t>
  </si>
  <si>
    <t>vodniki trenerji živali</t>
  </si>
  <si>
    <t>3.7.</t>
  </si>
  <si>
    <t>avdicije in zasedbe vlog</t>
  </si>
  <si>
    <t>izvedba poskusnih snemanj</t>
  </si>
  <si>
    <t>2.12.</t>
  </si>
  <si>
    <t>ekipa animatorjev</t>
  </si>
  <si>
    <t>animator</t>
  </si>
  <si>
    <t xml:space="preserve">drugo 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</si>
  <si>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</si>
  <si>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</si>
  <si>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</si>
  <si>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</si>
  <si>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</si>
  <si>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</si>
  <si>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</si>
  <si>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</si>
  <si>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</si>
  <si>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</si>
  <si>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</si>
  <si>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</si>
  <si>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</si>
  <si>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</si>
  <si>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</si>
  <si>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</si>
  <si>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</si>
  <si>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</si>
  <si>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</si>
  <si>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TEHNIČNI IN IZVEDBENI STROŠKI </t>
  </si>
  <si>
    <t>drugi tehnični in izvedbeni stroški</t>
  </si>
  <si>
    <t xml:space="preserve">STROŠKI PREVOZOV </t>
  </si>
  <si>
    <t xml:space="preserve">prevozi v času priprav na snemanje </t>
  </si>
  <si>
    <t xml:space="preserve">prevozi med snemanjem </t>
  </si>
  <si>
    <t xml:space="preserve">prevozi v postprodukciji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</si>
  <si>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</si>
  <si>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</si>
  <si>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0"/>
      </rPr>
      <t xml:space="preserve"> </t>
    </r>
  </si>
  <si>
    <t xml:space="preserve">STROŠKI IZBORA POTENCIALNE IZVAJALSKE EKIPE </t>
  </si>
  <si>
    <t xml:space="preserve">STROŠKI PREHRANE IN PRENOČITEV ČLANOV EKIPE </t>
  </si>
  <si>
    <t xml:space="preserve">najem posebne mehanizacije (npr. dvigalo; helikopter; letalo; itn.) </t>
  </si>
  <si>
    <t>2.13.</t>
  </si>
  <si>
    <t xml:space="preserve">slovenski podnapisi za gluhe in naglušne, zvočni opis za slepe in slabovidne </t>
  </si>
  <si>
    <t>ekipa prevajalcev; podnapisi</t>
  </si>
  <si>
    <t>prevajalci</t>
  </si>
  <si>
    <t>titlanje</t>
  </si>
  <si>
    <t>ostalo</t>
  </si>
  <si>
    <t xml:space="preserve">stroški plač zaposlenih pri producentu </t>
  </si>
  <si>
    <t xml:space="preserve">STROŠKI DELA PRODUCENTA </t>
  </si>
  <si>
    <t>stroški drugih nadomestil, izplačanih za delo, opravljeno pri producentu</t>
  </si>
  <si>
    <t xml:space="preserve">kostumi </t>
  </si>
  <si>
    <t>drugi stroški maske</t>
  </si>
  <si>
    <t>15.1.</t>
  </si>
  <si>
    <t>telekomunikacijske in poštne storitve</t>
  </si>
  <si>
    <t>15.2.</t>
  </si>
  <si>
    <t>čiščenje, vzdrževanje in upravljanje registriraneg poslovnega prostora</t>
  </si>
  <si>
    <t>15.3.</t>
  </si>
  <si>
    <t>najem poslovnih prostorov</t>
  </si>
  <si>
    <t>15.4.</t>
  </si>
  <si>
    <t>pisarniški material in drobni inventar</t>
  </si>
  <si>
    <t>15.5.</t>
  </si>
  <si>
    <t>tiskanje in fotokopiranje</t>
  </si>
  <si>
    <t>15.6.</t>
  </si>
  <si>
    <t>računovodske in svetovalne storitve</t>
  </si>
  <si>
    <t>15.7.</t>
  </si>
  <si>
    <t xml:space="preserve">Odkup literarne predloge in scenarija </t>
  </si>
  <si>
    <t>stroški dela na scenariju</t>
  </si>
  <si>
    <t xml:space="preserve">direktor filma </t>
  </si>
  <si>
    <t>producent</t>
  </si>
  <si>
    <t>asistent</t>
  </si>
  <si>
    <t>najem montaže</t>
  </si>
  <si>
    <t>drugi nosilci slike in zvoka</t>
  </si>
  <si>
    <t>prehrana in nočitve v času priprav</t>
  </si>
  <si>
    <t>prehrana in nočitve v času snemanja</t>
  </si>
  <si>
    <t>11.4.</t>
  </si>
  <si>
    <t>SKUPAJ:</t>
  </si>
  <si>
    <t>prehrana in nočitve v času postprodukcije</t>
  </si>
  <si>
    <t>najem  kamere s priborom</t>
  </si>
  <si>
    <t>nakup materialov</t>
  </si>
  <si>
    <t>13.4.</t>
  </si>
  <si>
    <t>Gorivo za agregate in vožnjo</t>
  </si>
  <si>
    <t>PREDRAČUN REALIZACIJE PROJEKTA</t>
  </si>
  <si>
    <t xml:space="preserve"> SKUPAJ EUR (neto) </t>
  </si>
  <si>
    <t xml:space="preserve">REŽIJSKI STROŠKI </t>
  </si>
  <si>
    <t xml:space="preserve">1. V obrazec lahko vstavljate nove vrstice, pri tem pa preverite pravilno delovanje formul! </t>
  </si>
  <si>
    <t>OPOMBE:</t>
  </si>
  <si>
    <t>DDV 22%</t>
  </si>
  <si>
    <t>STROŠKI SKUPAJ NETO BREZ DDV:</t>
  </si>
  <si>
    <t>Razpisna dokumentacija JR za odkup AV del 2018-2</t>
  </si>
  <si>
    <t>(televizijska nadaljevanka - 8 x 50 min)</t>
  </si>
  <si>
    <t>tarife in druge dajatve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</si>
  <si>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</si>
  <si>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r>
      <t xml:space="preserve">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</si>
  <si>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PODPIS IN ŽIG ZASTOPNIKA PRIJAVITELJA:</t>
  </si>
  <si>
    <t>RTV SLO: Obrazec št. 8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</si>
</sst>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</numFmts>
  <fonts count="68">
    <font>
      <sz val="11"/>
      <color theme="1"/>
      <name val="Calibri"/>
      <family val="0"/>
    </font>
    <font>
      <sz val="11"/>
      <color indexed="8"/>
      <name val="Calibri"/>
      <family val="0"/>
    </font>
    <font>
      <i/>
      <sz val="10"/>
      <name val="Calibri"/>
      <family val="0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0"/>
    </font>
    <font>
      <i/>
      <sz val="9"/>
      <name val="Calibri"/>
      <family val="2"/>
    </font>
    <font>
      <i/>
      <sz val="12"/>
      <color indexed="44"/>
      <name val="Calibri"/>
      <family val="2"/>
    </font>
    <font>
      <sz val="8"/>
      <color indexed="44"/>
      <name val="Arial"/>
      <family val="2"/>
    </font>
    <font>
      <b/>
      <sz val="11"/>
      <name val="Calibri"/>
      <family val="2"/>
    </font>
    <font>
      <b/>
      <sz val="12"/>
      <name val="Calibri"/>
      <family val="0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8"/>
      <color theme="3" tint="0.5999900102615356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wrapText="1"/>
    </xf>
    <xf numFmtId="0" fontId="58" fillId="0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57" fillId="33" borderId="0" xfId="0" applyFont="1" applyFill="1" applyAlignment="1">
      <alignment horizontal="right"/>
    </xf>
    <xf numFmtId="0" fontId="60" fillId="33" borderId="0" xfId="0" applyFont="1" applyFill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 quotePrefix="1">
      <alignment horizontal="right"/>
    </xf>
    <xf numFmtId="0" fontId="61" fillId="0" borderId="10" xfId="0" applyFont="1" applyBorder="1" applyAlignment="1">
      <alignment/>
    </xf>
    <xf numFmtId="0" fontId="59" fillId="0" borderId="10" xfId="0" applyFont="1" applyBorder="1" applyAlignment="1" quotePrefix="1">
      <alignment horizontal="right"/>
    </xf>
    <xf numFmtId="16" fontId="59" fillId="0" borderId="10" xfId="0" applyNumberFormat="1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0" fontId="62" fillId="0" borderId="10" xfId="0" applyFont="1" applyBorder="1" applyAlignment="1" quotePrefix="1">
      <alignment horizontal="right"/>
    </xf>
    <xf numFmtId="0" fontId="61" fillId="0" borderId="10" xfId="0" applyFont="1" applyFill="1" applyBorder="1" applyAlignment="1">
      <alignment horizontal="right"/>
    </xf>
    <xf numFmtId="0" fontId="59" fillId="0" borderId="10" xfId="0" applyFont="1" applyBorder="1" applyAlignment="1" quotePrefix="1">
      <alignment horizontal="left" indent="1"/>
    </xf>
    <xf numFmtId="0" fontId="62" fillId="0" borderId="10" xfId="0" applyFont="1" applyBorder="1" applyAlignment="1">
      <alignment horizontal="left" indent="1"/>
    </xf>
    <xf numFmtId="0" fontId="58" fillId="0" borderId="10" xfId="0" applyFont="1" applyFill="1" applyBorder="1" applyAlignment="1" quotePrefix="1">
      <alignment horizontal="right"/>
    </xf>
    <xf numFmtId="16" fontId="58" fillId="0" borderId="10" xfId="0" applyNumberFormat="1" applyFont="1" applyFill="1" applyBorder="1" applyAlignment="1" quotePrefix="1">
      <alignment horizontal="right"/>
    </xf>
    <xf numFmtId="0" fontId="57" fillId="0" borderId="0" xfId="0" applyFont="1" applyFill="1" applyAlignment="1">
      <alignment/>
    </xf>
    <xf numFmtId="0" fontId="57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Alignment="1" quotePrefix="1">
      <alignment horizontal="right"/>
    </xf>
    <xf numFmtId="0" fontId="57" fillId="33" borderId="0" xfId="0" applyFont="1" applyFill="1" applyAlignment="1" quotePrefix="1">
      <alignment horizontal="right" vertical="top"/>
    </xf>
    <xf numFmtId="0" fontId="57" fillId="33" borderId="0" xfId="0" applyFont="1" applyFill="1" applyAlignment="1" quotePrefix="1">
      <alignment horizontal="right" vertical="top" wrapText="1"/>
    </xf>
    <xf numFmtId="0" fontId="57" fillId="33" borderId="0" xfId="0" applyFont="1" applyFill="1" applyAlignment="1">
      <alignment horizontal="left" wrapText="1"/>
    </xf>
    <xf numFmtId="0" fontId="63" fillId="33" borderId="0" xfId="0" applyFont="1" applyFill="1" applyAlignment="1">
      <alignment wrapText="1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8" fillId="33" borderId="10" xfId="0" applyFont="1" applyFill="1" applyBorder="1" applyAlignment="1">
      <alignment horizontal="right"/>
    </xf>
    <xf numFmtId="0" fontId="64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59" fillId="33" borderId="11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right"/>
    </xf>
    <xf numFmtId="0" fontId="32" fillId="33" borderId="11" xfId="0" applyFont="1" applyFill="1" applyBorder="1" applyAlignment="1">
      <alignment horizontal="left" wrapText="1"/>
    </xf>
    <xf numFmtId="0" fontId="33" fillId="33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8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57" fillId="33" borderId="0" xfId="0" applyFont="1" applyFill="1" applyAlignment="1">
      <alignment horizontal="right" wrapText="1"/>
    </xf>
    <xf numFmtId="0" fontId="66" fillId="33" borderId="0" xfId="0" applyFont="1" applyFill="1" applyAlignment="1">
      <alignment horizontal="right"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horizontal="right" vertical="top"/>
    </xf>
    <xf numFmtId="0" fontId="60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3" fillId="33" borderId="0" xfId="0" applyFont="1" applyFill="1" applyAlignment="1">
      <alignment horizontal="right" wrapText="1"/>
    </xf>
    <xf numFmtId="0" fontId="57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right" wrapText="1"/>
    </xf>
    <xf numFmtId="0" fontId="55" fillId="10" borderId="13" xfId="0" applyFont="1" applyFill="1" applyBorder="1" applyAlignment="1">
      <alignment horizontal="right"/>
    </xf>
    <xf numFmtId="0" fontId="36" fillId="10" borderId="14" xfId="0" applyFont="1" applyFill="1" applyBorder="1" applyAlignment="1">
      <alignment horizontal="left" wrapText="1"/>
    </xf>
    <xf numFmtId="0" fontId="36" fillId="10" borderId="14" xfId="0" applyFont="1" applyFill="1" applyBorder="1" applyAlignment="1">
      <alignment horizontal="right" wrapText="1"/>
    </xf>
    <xf numFmtId="0" fontId="55" fillId="10" borderId="10" xfId="0" applyFont="1" applyFill="1" applyBorder="1" applyAlignment="1">
      <alignment horizontal="right"/>
    </xf>
    <xf numFmtId="0" fontId="36" fillId="10" borderId="11" xfId="0" applyFont="1" applyFill="1" applyBorder="1" applyAlignment="1">
      <alignment horizontal="left" wrapText="1"/>
    </xf>
    <xf numFmtId="0" fontId="36" fillId="10" borderId="11" xfId="0" applyFont="1" applyFill="1" applyBorder="1" applyAlignment="1">
      <alignment horizontal="right" wrapText="1"/>
    </xf>
    <xf numFmtId="0" fontId="58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8" fillId="4" borderId="11" xfId="0" applyFont="1" applyFill="1" applyBorder="1" applyAlignment="1">
      <alignment wrapText="1"/>
    </xf>
    <xf numFmtId="0" fontId="58" fillId="4" borderId="11" xfId="0" applyFont="1" applyFill="1" applyBorder="1" applyAlignment="1">
      <alignment horizontal="right" wrapText="1"/>
    </xf>
    <xf numFmtId="0" fontId="58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59" fillId="4" borderId="11" xfId="0" applyFont="1" applyFill="1" applyBorder="1" applyAlignment="1">
      <alignment horizontal="right" wrapText="1"/>
    </xf>
    <xf numFmtId="16" fontId="58" fillId="4" borderId="10" xfId="0" applyNumberFormat="1" applyFont="1" applyFill="1" applyBorder="1" applyAlignment="1" quotePrefix="1">
      <alignment horizontal="right"/>
    </xf>
    <xf numFmtId="0" fontId="55" fillId="16" borderId="10" xfId="0" applyFont="1" applyFill="1" applyBorder="1" applyAlignment="1">
      <alignment horizontal="right"/>
    </xf>
    <xf numFmtId="0" fontId="36" fillId="16" borderId="11" xfId="0" applyFont="1" applyFill="1" applyBorder="1" applyAlignment="1">
      <alignment horizontal="left" wrapText="1"/>
    </xf>
    <xf numFmtId="0" fontId="36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8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8" fillId="10" borderId="10" xfId="0" applyFont="1" applyFill="1" applyBorder="1" applyAlignment="1">
      <alignment horizontal="right"/>
    </xf>
    <xf numFmtId="0" fontId="36" fillId="16" borderId="11" xfId="0" applyFont="1" applyFill="1" applyBorder="1" applyAlignment="1">
      <alignment wrapText="1"/>
    </xf>
    <xf numFmtId="0" fontId="58" fillId="4" borderId="11" xfId="0" applyFont="1" applyFill="1" applyBorder="1" applyAlignment="1">
      <alignment horizontal="left" wrapText="1"/>
    </xf>
    <xf numFmtId="0" fontId="36" fillId="10" borderId="10" xfId="0" applyFont="1" applyFill="1" applyBorder="1" applyAlignment="1">
      <alignment horizontal="right"/>
    </xf>
    <xf numFmtId="0" fontId="64" fillId="10" borderId="15" xfId="0" applyFont="1" applyFill="1" applyBorder="1" applyAlignment="1">
      <alignment horizontal="right"/>
    </xf>
    <xf numFmtId="0" fontId="37" fillId="10" borderId="16" xfId="0" applyFont="1" applyFill="1" applyBorder="1" applyAlignment="1">
      <alignment horizontal="left" wrapText="1"/>
    </xf>
    <xf numFmtId="0" fontId="37" fillId="10" borderId="16" xfId="0" applyFont="1" applyFill="1" applyBorder="1" applyAlignment="1">
      <alignment horizontal="right" wrapText="1"/>
    </xf>
    <xf numFmtId="0" fontId="64" fillId="33" borderId="0" xfId="0" applyFont="1" applyFill="1" applyAlignment="1">
      <alignment horizontal="right"/>
    </xf>
    <xf numFmtId="0" fontId="57" fillId="33" borderId="17" xfId="0" applyFont="1" applyFill="1" applyBorder="1" applyAlignment="1">
      <alignment horizontal="right" wrapText="1"/>
    </xf>
    <xf numFmtId="0" fontId="64" fillId="33" borderId="0" xfId="0" applyFont="1" applyFill="1" applyAlignment="1">
      <alignment horizontal="left"/>
    </xf>
    <xf numFmtId="0" fontId="58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8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64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 horizontal="left" vertical="top"/>
    </xf>
    <xf numFmtId="0" fontId="64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 wrapText="1"/>
    </xf>
    <xf numFmtId="0" fontId="66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57" fillId="33" borderId="0" xfId="0" applyFon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3076575</xdr:colOff>
      <xdr:row>0</xdr:row>
      <xdr:rowOff>95250</xdr:rowOff>
    </xdr:from>
    <xdr:to>
      <xdr:col>2</xdr:col>
      <xdr:colOff>1114425</xdr:colOff>
      <xdr:row>2</xdr:row>
      <xdr:rowOff>133350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5250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7"/>
  <sheetViews>
    <sheetView tabSelected="1" workbookViewId="0" topLeftCell="A1">
      <selection activeCell="B4" sqref="B4"/>
    </sheetView>
  </sheetViews>
  <sheetFormatPr defaultColWidth="11.421875" defaultRowHeight="15"/>
  <cols>
    <col min="1" max="1" width="10.421875" style="2" customWidth="1"/>
    <col min="2" max="2" width="53.421875" style="3" customWidth="1"/>
    <col min="3" max="3" width="18.140625" style="62" customWidth="1"/>
    <col min="4" max="4" width="14.28125" style="33" customWidth="1"/>
    <col min="5" max="5" width="10.00390625" style="33" customWidth="1"/>
    <col min="6" max="42" width="11.421875" style="33" customWidth="1"/>
    <col min="43" max="16384" width="11.421875" style="1" customWidth="1"/>
  </cols>
  <sheetData>
    <row r="1" spans="1:4" ht="15.75">
      <c r="A1" s="52" t="s">
        <v>303</v>
      </c>
      <c r="B1" s="53"/>
      <c r="C1" s="56"/>
      <c r="D1" s="37"/>
    </row>
    <row r="2" spans="1:3" ht="15.75">
      <c r="A2" s="108" t="s">
        <v>304</v>
      </c>
      <c r="B2" s="108"/>
      <c r="C2" s="108"/>
    </row>
    <row r="3" spans="1:3" ht="15" customHeight="1">
      <c r="A3" s="104"/>
      <c r="B3" s="104"/>
      <c r="C3" s="104"/>
    </row>
    <row r="4" spans="1:3" ht="15.75">
      <c r="A4" s="51" t="s">
        <v>309</v>
      </c>
      <c r="B4" s="23"/>
      <c r="C4" s="57"/>
    </row>
    <row r="5" spans="1:3" ht="23.25" customHeight="1">
      <c r="A5" s="106" t="s">
        <v>296</v>
      </c>
      <c r="B5" s="106"/>
      <c r="C5" s="106"/>
    </row>
    <row r="6" spans="1:3" ht="23.25" customHeight="1">
      <c r="A6" s="97"/>
      <c r="B6" s="97"/>
      <c r="C6" s="97"/>
    </row>
    <row r="7" spans="1:3" ht="15.75">
      <c r="A7" s="104" t="s">
        <v>188</v>
      </c>
      <c r="B7" s="104"/>
      <c r="C7" s="104"/>
    </row>
    <row r="8" spans="1:3" ht="15.75">
      <c r="A8" s="105" t="s">
        <v>189</v>
      </c>
      <c r="B8" s="105"/>
      <c r="C8" s="58"/>
    </row>
    <row r="9" spans="1:3" ht="9.75" customHeight="1">
      <c r="A9" s="8"/>
      <c r="B9" s="9"/>
      <c r="C9" s="59"/>
    </row>
    <row r="10" spans="1:3" ht="16.5" thickBot="1">
      <c r="A10" s="63" t="s">
        <v>190</v>
      </c>
      <c r="B10" s="64" t="s">
        <v>251</v>
      </c>
      <c r="C10" s="64" t="s">
        <v>297</v>
      </c>
    </row>
    <row r="11" spans="1:3" ht="16.5" thickTop="1">
      <c r="A11" s="66" t="s">
        <v>0</v>
      </c>
      <c r="B11" s="67" t="s">
        <v>191</v>
      </c>
      <c r="C11" s="68">
        <f>SUM(C12+C17+C20+C23)</f>
        <v>0</v>
      </c>
    </row>
    <row r="12" spans="1:3" ht="15.75">
      <c r="A12" s="72" t="s">
        <v>12</v>
      </c>
      <c r="B12" s="73" t="s">
        <v>280</v>
      </c>
      <c r="C12" s="74">
        <f>SUM(C13:C16)</f>
        <v>0</v>
      </c>
    </row>
    <row r="13" spans="1:3" ht="15.75">
      <c r="A13" s="5"/>
      <c r="B13" s="38" t="s">
        <v>27</v>
      </c>
      <c r="C13" s="60"/>
    </row>
    <row r="14" spans="1:3" ht="15.75">
      <c r="A14" s="5"/>
      <c r="B14" s="38" t="s">
        <v>28</v>
      </c>
      <c r="C14" s="60"/>
    </row>
    <row r="15" spans="1:4" ht="15.75">
      <c r="A15" s="5"/>
      <c r="B15" s="38" t="s">
        <v>29</v>
      </c>
      <c r="C15" s="60"/>
      <c r="D15" s="27"/>
    </row>
    <row r="16" spans="1:3" ht="15.75">
      <c r="A16" s="5"/>
      <c r="B16" s="38" t="s">
        <v>30</v>
      </c>
      <c r="C16" s="60"/>
    </row>
    <row r="17" spans="1:3" ht="15.75">
      <c r="A17" s="72" t="s">
        <v>13</v>
      </c>
      <c r="B17" s="73" t="s">
        <v>281</v>
      </c>
      <c r="C17" s="74">
        <f>SUM(C18:C19)</f>
        <v>0</v>
      </c>
    </row>
    <row r="18" spans="1:3" ht="15.75">
      <c r="A18" s="5"/>
      <c r="B18" s="39" t="s">
        <v>306</v>
      </c>
      <c r="C18" s="60"/>
    </row>
    <row r="19" spans="1:3" ht="15.75">
      <c r="A19" s="5"/>
      <c r="B19" s="39" t="s">
        <v>307</v>
      </c>
      <c r="C19" s="60"/>
    </row>
    <row r="20" spans="1:3" ht="15.75">
      <c r="A20" s="72" t="s">
        <v>31</v>
      </c>
      <c r="B20" s="75" t="s">
        <v>193</v>
      </c>
      <c r="C20" s="76">
        <f>SUM(C21:C22)</f>
        <v>0</v>
      </c>
    </row>
    <row r="21" spans="1:7" ht="15.75">
      <c r="A21" s="5"/>
      <c r="B21" s="38" t="s">
        <v>196</v>
      </c>
      <c r="C21" s="60"/>
      <c r="E21" s="34"/>
      <c r="F21" s="34"/>
      <c r="G21" s="34"/>
    </row>
    <row r="22" spans="1:7" ht="15.75">
      <c r="A22" s="5"/>
      <c r="B22" s="38" t="s">
        <v>195</v>
      </c>
      <c r="C22" s="60"/>
      <c r="E22" s="34"/>
      <c r="F22" s="34"/>
      <c r="G22" s="34"/>
    </row>
    <row r="23" spans="1:7" ht="15.75">
      <c r="A23" s="72" t="s">
        <v>192</v>
      </c>
      <c r="B23" s="75" t="s">
        <v>194</v>
      </c>
      <c r="C23" s="76">
        <f>SUM(C24:C27)</f>
        <v>0</v>
      </c>
      <c r="E23" s="34"/>
      <c r="F23" s="34"/>
      <c r="G23" s="34"/>
    </row>
    <row r="24" spans="1:7" ht="15.75">
      <c r="A24" s="10"/>
      <c r="B24" s="40" t="s">
        <v>32</v>
      </c>
      <c r="C24" s="60"/>
      <c r="E24" s="35"/>
      <c r="F24" s="35"/>
      <c r="G24" s="35"/>
    </row>
    <row r="25" spans="1:7" ht="15.75">
      <c r="A25" s="10"/>
      <c r="B25" s="40" t="s">
        <v>33</v>
      </c>
      <c r="C25" s="60"/>
      <c r="E25" s="34"/>
      <c r="F25" s="34"/>
      <c r="G25" s="34"/>
    </row>
    <row r="26" spans="1:7" ht="15.75">
      <c r="A26" s="10"/>
      <c r="B26" s="40" t="s">
        <v>34</v>
      </c>
      <c r="C26" s="60"/>
      <c r="E26" s="34"/>
      <c r="F26" s="34"/>
      <c r="G26" s="34"/>
    </row>
    <row r="27" spans="1:7" ht="15.75">
      <c r="A27" s="5"/>
      <c r="B27" s="40" t="s">
        <v>195</v>
      </c>
      <c r="C27" s="60"/>
      <c r="E27" s="34"/>
      <c r="F27" s="34"/>
      <c r="G27" s="34"/>
    </row>
    <row r="28" spans="1:7" ht="15.75">
      <c r="A28" s="69" t="s">
        <v>1</v>
      </c>
      <c r="B28" s="70" t="s">
        <v>197</v>
      </c>
      <c r="C28" s="71">
        <f>SUM(C29+C35+C42+C52+C56+C63+C68+C73+C79+C83+C87+C92+C95)</f>
        <v>0</v>
      </c>
      <c r="E28" s="34"/>
      <c r="F28" s="34"/>
      <c r="G28" s="34"/>
    </row>
    <row r="29" spans="1:7" ht="15.75">
      <c r="A29" s="77" t="s">
        <v>7</v>
      </c>
      <c r="B29" s="73" t="s">
        <v>198</v>
      </c>
      <c r="C29" s="74">
        <f>SUM(C30:C34)</f>
        <v>0</v>
      </c>
      <c r="E29" s="34"/>
      <c r="F29" s="34"/>
      <c r="G29" s="34"/>
    </row>
    <row r="30" spans="1:7" ht="15.75">
      <c r="A30" s="6"/>
      <c r="B30" s="38" t="s">
        <v>283</v>
      </c>
      <c r="C30" s="60"/>
      <c r="E30" s="34"/>
      <c r="F30" s="34"/>
      <c r="G30" s="34"/>
    </row>
    <row r="31" spans="1:7" ht="15.75">
      <c r="A31" s="6"/>
      <c r="B31" s="38" t="s">
        <v>282</v>
      </c>
      <c r="C31" s="60"/>
      <c r="E31" s="34"/>
      <c r="F31" s="34"/>
      <c r="G31" s="34"/>
    </row>
    <row r="32" spans="1:7" ht="15.75">
      <c r="A32" s="6"/>
      <c r="B32" s="38" t="s">
        <v>35</v>
      </c>
      <c r="C32" s="60"/>
      <c r="E32" s="34"/>
      <c r="F32" s="34"/>
      <c r="G32" s="34"/>
    </row>
    <row r="33" spans="1:7" ht="15.75">
      <c r="A33" s="6"/>
      <c r="B33" s="38" t="s">
        <v>36</v>
      </c>
      <c r="C33" s="60"/>
      <c r="E33" s="34"/>
      <c r="F33" s="34"/>
      <c r="G33" s="34"/>
    </row>
    <row r="34" spans="1:7" ht="15.75">
      <c r="A34" s="6"/>
      <c r="B34" s="41" t="s">
        <v>37</v>
      </c>
      <c r="C34" s="60"/>
      <c r="E34" s="34"/>
      <c r="F34" s="34"/>
      <c r="G34" s="34"/>
    </row>
    <row r="35" spans="1:3" ht="15.75">
      <c r="A35" s="77" t="s">
        <v>8</v>
      </c>
      <c r="B35" s="73" t="s">
        <v>199</v>
      </c>
      <c r="C35" s="78">
        <f>SUM(C36:C41)</f>
        <v>0</v>
      </c>
    </row>
    <row r="36" spans="1:3" ht="15.75">
      <c r="A36" s="6"/>
      <c r="B36" s="38" t="s">
        <v>38</v>
      </c>
      <c r="C36" s="60"/>
    </row>
    <row r="37" spans="1:3" ht="15.75">
      <c r="A37" s="6"/>
      <c r="B37" s="38" t="s">
        <v>39</v>
      </c>
      <c r="C37" s="60"/>
    </row>
    <row r="38" spans="1:3" ht="15.75" customHeight="1">
      <c r="A38" s="6"/>
      <c r="B38" s="38" t="s">
        <v>40</v>
      </c>
      <c r="C38" s="60"/>
    </row>
    <row r="39" spans="1:3" ht="15.75" customHeight="1">
      <c r="A39" s="6"/>
      <c r="B39" s="38" t="s">
        <v>41</v>
      </c>
      <c r="C39" s="60"/>
    </row>
    <row r="40" spans="1:3" ht="15.75" customHeight="1">
      <c r="A40" s="6"/>
      <c r="B40" s="38" t="s">
        <v>42</v>
      </c>
      <c r="C40" s="60"/>
    </row>
    <row r="41" spans="1:6" ht="15.75">
      <c r="A41" s="6"/>
      <c r="B41" s="41" t="s">
        <v>37</v>
      </c>
      <c r="C41" s="60"/>
      <c r="E41" s="27"/>
      <c r="F41" s="27"/>
    </row>
    <row r="42" spans="1:6" ht="15.75">
      <c r="A42" s="77" t="s">
        <v>15</v>
      </c>
      <c r="B42" s="73" t="s">
        <v>200</v>
      </c>
      <c r="C42" s="79">
        <f>SUM(C43:C51)</f>
        <v>0</v>
      </c>
      <c r="E42" s="27"/>
      <c r="F42" s="27"/>
    </row>
    <row r="43" spans="1:6" ht="15.75">
      <c r="A43" s="6"/>
      <c r="B43" s="38" t="s">
        <v>43</v>
      </c>
      <c r="C43" s="60"/>
      <c r="E43" s="27"/>
      <c r="F43" s="27"/>
    </row>
    <row r="44" spans="1:6" ht="15.75">
      <c r="A44" s="6"/>
      <c r="B44" s="38" t="s">
        <v>44</v>
      </c>
      <c r="C44" s="60"/>
      <c r="E44" s="27"/>
      <c r="F44" s="27"/>
    </row>
    <row r="45" spans="1:6" ht="15.75">
      <c r="A45" s="6"/>
      <c r="B45" s="38" t="s">
        <v>45</v>
      </c>
      <c r="C45" s="60"/>
      <c r="E45" s="27"/>
      <c r="F45" s="27"/>
    </row>
    <row r="46" spans="1:6" ht="15.75">
      <c r="A46" s="6"/>
      <c r="B46" s="38" t="s">
        <v>46</v>
      </c>
      <c r="C46" s="60"/>
      <c r="E46" s="27"/>
      <c r="F46" s="27"/>
    </row>
    <row r="47" spans="1:6" ht="15.75">
      <c r="A47" s="6"/>
      <c r="B47" s="42" t="s">
        <v>47</v>
      </c>
      <c r="C47" s="60"/>
      <c r="E47" s="27"/>
      <c r="F47" s="27"/>
    </row>
    <row r="48" spans="1:6" ht="15.75">
      <c r="A48" s="6"/>
      <c r="B48" s="42" t="s">
        <v>48</v>
      </c>
      <c r="C48" s="60"/>
      <c r="E48" s="27"/>
      <c r="F48" s="27"/>
    </row>
    <row r="49" spans="1:6" ht="15.75">
      <c r="A49" s="12"/>
      <c r="B49" s="38" t="s">
        <v>49</v>
      </c>
      <c r="C49" s="60"/>
      <c r="E49" s="27"/>
      <c r="F49" s="27"/>
    </row>
    <row r="50" spans="1:6" ht="15.75">
      <c r="A50" s="12"/>
      <c r="B50" s="38" t="s">
        <v>50</v>
      </c>
      <c r="C50" s="60"/>
      <c r="E50" s="27"/>
      <c r="F50" s="27"/>
    </row>
    <row r="51" spans="1:6" ht="15.75">
      <c r="A51" s="12"/>
      <c r="B51" s="41" t="s">
        <v>37</v>
      </c>
      <c r="C51" s="60"/>
      <c r="E51" s="27"/>
      <c r="F51" s="27"/>
    </row>
    <row r="52" spans="1:6" ht="15.75">
      <c r="A52" s="77" t="s">
        <v>16</v>
      </c>
      <c r="B52" s="73" t="s">
        <v>201</v>
      </c>
      <c r="C52" s="78">
        <f>SUM(C53:C55)</f>
        <v>0</v>
      </c>
      <c r="E52" s="27"/>
      <c r="F52" s="27"/>
    </row>
    <row r="53" spans="1:6" ht="15.75">
      <c r="A53" s="6"/>
      <c r="B53" s="38" t="s">
        <v>51</v>
      </c>
      <c r="C53" s="60"/>
      <c r="E53" s="27"/>
      <c r="F53" s="27"/>
    </row>
    <row r="54" spans="1:6" ht="15.75">
      <c r="A54" s="6"/>
      <c r="B54" s="38" t="s">
        <v>52</v>
      </c>
      <c r="C54" s="60"/>
      <c r="E54" s="27"/>
      <c r="F54" s="27"/>
    </row>
    <row r="55" spans="1:6" ht="15.75">
      <c r="A55" s="6"/>
      <c r="B55" s="41" t="s">
        <v>37</v>
      </c>
      <c r="C55" s="60"/>
      <c r="E55" s="27"/>
      <c r="F55" s="27"/>
    </row>
    <row r="56" spans="1:6" ht="15.75">
      <c r="A56" s="77" t="s">
        <v>53</v>
      </c>
      <c r="B56" s="73" t="s">
        <v>202</v>
      </c>
      <c r="C56" s="79">
        <f>SUM(C57:C62)</f>
        <v>0</v>
      </c>
      <c r="E56" s="27"/>
      <c r="F56" s="27"/>
    </row>
    <row r="57" spans="1:3" ht="15.75">
      <c r="A57" s="6"/>
      <c r="B57" s="38" t="s">
        <v>54</v>
      </c>
      <c r="C57" s="60"/>
    </row>
    <row r="58" spans="1:3" ht="15.75">
      <c r="A58" s="6"/>
      <c r="B58" s="38" t="s">
        <v>55</v>
      </c>
      <c r="C58" s="60"/>
    </row>
    <row r="59" spans="1:3" ht="15.75">
      <c r="A59" s="6"/>
      <c r="B59" s="38" t="s">
        <v>56</v>
      </c>
      <c r="C59" s="60"/>
    </row>
    <row r="60" spans="1:3" ht="15.75">
      <c r="A60" s="6"/>
      <c r="B60" s="38" t="s">
        <v>57</v>
      </c>
      <c r="C60" s="60"/>
    </row>
    <row r="61" spans="1:3" ht="15.75">
      <c r="A61" s="6"/>
      <c r="B61" s="38" t="s">
        <v>58</v>
      </c>
      <c r="C61" s="60"/>
    </row>
    <row r="62" spans="1:3" ht="15.75">
      <c r="A62" s="6"/>
      <c r="B62" s="41" t="s">
        <v>37</v>
      </c>
      <c r="C62" s="60"/>
    </row>
    <row r="63" spans="1:3" ht="15.75">
      <c r="A63" s="77" t="s">
        <v>59</v>
      </c>
      <c r="B63" s="73" t="s">
        <v>203</v>
      </c>
      <c r="C63" s="74">
        <f>SUM(C64:C67)</f>
        <v>0</v>
      </c>
    </row>
    <row r="64" spans="1:3" ht="15.75">
      <c r="A64" s="6"/>
      <c r="B64" s="38" t="s">
        <v>60</v>
      </c>
      <c r="C64" s="60"/>
    </row>
    <row r="65" spans="1:3" ht="15.75">
      <c r="A65" s="6"/>
      <c r="B65" s="38" t="s">
        <v>61</v>
      </c>
      <c r="C65" s="60"/>
    </row>
    <row r="66" spans="1:3" ht="15.75">
      <c r="A66" s="6"/>
      <c r="B66" s="38" t="s">
        <v>62</v>
      </c>
      <c r="C66" s="60"/>
    </row>
    <row r="67" spans="1:3" ht="15.75">
      <c r="A67" s="6"/>
      <c r="B67" s="41" t="s">
        <v>37</v>
      </c>
      <c r="C67" s="60"/>
    </row>
    <row r="68" spans="1:3" ht="15.75">
      <c r="A68" s="77" t="s">
        <v>63</v>
      </c>
      <c r="B68" s="73" t="s">
        <v>204</v>
      </c>
      <c r="C68" s="74">
        <f>SUM(C69:C72)</f>
        <v>0</v>
      </c>
    </row>
    <row r="69" spans="1:3" ht="15.75">
      <c r="A69" s="13"/>
      <c r="B69" s="38" t="s">
        <v>64</v>
      </c>
      <c r="C69" s="60"/>
    </row>
    <row r="70" spans="1:3" ht="15.75">
      <c r="A70" s="6"/>
      <c r="B70" s="38" t="s">
        <v>65</v>
      </c>
      <c r="C70" s="60"/>
    </row>
    <row r="71" spans="1:3" ht="15.75">
      <c r="A71" s="6"/>
      <c r="B71" s="38" t="s">
        <v>66</v>
      </c>
      <c r="C71" s="60"/>
    </row>
    <row r="72" spans="1:3" ht="15.75">
      <c r="A72" s="6"/>
      <c r="B72" s="41" t="s">
        <v>37</v>
      </c>
      <c r="C72" s="60"/>
    </row>
    <row r="73" spans="1:3" ht="15.75">
      <c r="A73" s="77" t="s">
        <v>67</v>
      </c>
      <c r="B73" s="73" t="s">
        <v>205</v>
      </c>
      <c r="C73" s="74">
        <f>SUM(C74:C78)</f>
        <v>0</v>
      </c>
    </row>
    <row r="74" spans="1:3" ht="15.75">
      <c r="A74" s="6"/>
      <c r="B74" s="38" t="s">
        <v>68</v>
      </c>
      <c r="C74" s="60"/>
    </row>
    <row r="75" spans="1:3" ht="15.75">
      <c r="A75" s="6"/>
      <c r="B75" s="38" t="s">
        <v>284</v>
      </c>
      <c r="C75" s="60"/>
    </row>
    <row r="76" spans="1:3" ht="15.75">
      <c r="A76" s="6"/>
      <c r="B76" s="38" t="s">
        <v>69</v>
      </c>
      <c r="C76" s="60"/>
    </row>
    <row r="77" spans="1:3" ht="15.75">
      <c r="A77" s="6"/>
      <c r="B77" s="38" t="s">
        <v>70</v>
      </c>
      <c r="C77" s="60"/>
    </row>
    <row r="78" spans="1:3" ht="15.75">
      <c r="A78" s="6"/>
      <c r="B78" s="41" t="s">
        <v>37</v>
      </c>
      <c r="C78" s="60"/>
    </row>
    <row r="79" spans="1:3" ht="15.75">
      <c r="A79" s="77" t="s">
        <v>71</v>
      </c>
      <c r="B79" s="73" t="s">
        <v>206</v>
      </c>
      <c r="C79" s="74">
        <f>SUM(C80:C82)</f>
        <v>0</v>
      </c>
    </row>
    <row r="80" spans="1:3" ht="15.75">
      <c r="A80" s="6"/>
      <c r="B80" s="38" t="s">
        <v>72</v>
      </c>
      <c r="C80" s="60"/>
    </row>
    <row r="81" spans="1:3" ht="15.75">
      <c r="A81" s="6"/>
      <c r="B81" s="38" t="s">
        <v>73</v>
      </c>
      <c r="C81" s="60"/>
    </row>
    <row r="82" spans="1:3" ht="15.75">
      <c r="A82" s="6"/>
      <c r="B82" s="41" t="s">
        <v>37</v>
      </c>
      <c r="C82" s="60"/>
    </row>
    <row r="83" spans="1:3" ht="15.75">
      <c r="A83" s="80" t="s">
        <v>74</v>
      </c>
      <c r="B83" s="73" t="s">
        <v>207</v>
      </c>
      <c r="C83" s="74">
        <f>SUM(C84:C86)</f>
        <v>0</v>
      </c>
    </row>
    <row r="84" spans="1:3" ht="15.75">
      <c r="A84" s="14"/>
      <c r="B84" s="38" t="s">
        <v>75</v>
      </c>
      <c r="C84" s="60"/>
    </row>
    <row r="85" spans="1:3" ht="15.75">
      <c r="A85" s="14"/>
      <c r="B85" s="38" t="s">
        <v>76</v>
      </c>
      <c r="C85" s="60"/>
    </row>
    <row r="86" spans="1:3" ht="15.75">
      <c r="A86" s="6"/>
      <c r="B86" s="41" t="s">
        <v>37</v>
      </c>
      <c r="C86" s="60"/>
    </row>
    <row r="87" spans="1:3" ht="15.75">
      <c r="A87" s="77" t="s">
        <v>77</v>
      </c>
      <c r="B87" s="73" t="s">
        <v>208</v>
      </c>
      <c r="C87" s="74">
        <f>SUM(C88:C91)</f>
        <v>0</v>
      </c>
    </row>
    <row r="88" spans="1:3" ht="15.75">
      <c r="A88" s="6"/>
      <c r="B88" s="38" t="s">
        <v>78</v>
      </c>
      <c r="C88" s="60"/>
    </row>
    <row r="89" spans="1:3" ht="15.75">
      <c r="A89" s="6"/>
      <c r="B89" s="38" t="s">
        <v>79</v>
      </c>
      <c r="C89" s="60"/>
    </row>
    <row r="90" spans="1:3" ht="15.75">
      <c r="A90" s="6"/>
      <c r="B90" s="38" t="s">
        <v>80</v>
      </c>
      <c r="C90" s="60"/>
    </row>
    <row r="91" spans="1:3" ht="15.75">
      <c r="A91" s="6"/>
      <c r="B91" s="41" t="s">
        <v>37</v>
      </c>
      <c r="C91" s="60"/>
    </row>
    <row r="92" spans="1:3" ht="15.75">
      <c r="A92" s="72" t="s">
        <v>221</v>
      </c>
      <c r="B92" s="73" t="s">
        <v>222</v>
      </c>
      <c r="C92" s="78">
        <f>SUM(C93:C94)</f>
        <v>0</v>
      </c>
    </row>
    <row r="93" spans="1:3" ht="15.75">
      <c r="A93" s="43"/>
      <c r="B93" s="38" t="s">
        <v>223</v>
      </c>
      <c r="C93" s="60"/>
    </row>
    <row r="94" spans="1:3" ht="15.75">
      <c r="A94" s="43"/>
      <c r="B94" s="41" t="s">
        <v>37</v>
      </c>
      <c r="C94" s="60"/>
    </row>
    <row r="95" spans="1:3" ht="15.75">
      <c r="A95" s="72" t="s">
        <v>256</v>
      </c>
      <c r="B95" s="73" t="s">
        <v>258</v>
      </c>
      <c r="C95" s="78">
        <f>SUM(C96:C99)</f>
        <v>0</v>
      </c>
    </row>
    <row r="96" spans="1:3" ht="26.25">
      <c r="A96" s="43"/>
      <c r="B96" s="38" t="s">
        <v>257</v>
      </c>
      <c r="C96" s="60"/>
    </row>
    <row r="97" spans="1:3" ht="15.75">
      <c r="A97" s="43"/>
      <c r="B97" s="38" t="s">
        <v>259</v>
      </c>
      <c r="C97" s="60"/>
    </row>
    <row r="98" spans="1:3" ht="15.75">
      <c r="A98" s="36"/>
      <c r="B98" s="38" t="s">
        <v>260</v>
      </c>
      <c r="C98" s="60"/>
    </row>
    <row r="99" spans="1:3" ht="15.75">
      <c r="A99" s="43"/>
      <c r="B99" s="38" t="s">
        <v>261</v>
      </c>
      <c r="C99" s="60"/>
    </row>
    <row r="100" spans="1:3" ht="15.75">
      <c r="A100" s="81" t="s">
        <v>2</v>
      </c>
      <c r="B100" s="82" t="s">
        <v>209</v>
      </c>
      <c r="C100" s="83">
        <f>SUM(C101+C107+C112+C116+C118+C120+C122)</f>
        <v>0</v>
      </c>
    </row>
    <row r="101" spans="1:3" ht="15.75">
      <c r="A101" s="85" t="s">
        <v>9</v>
      </c>
      <c r="B101" s="86" t="s">
        <v>210</v>
      </c>
      <c r="C101" s="87">
        <f>SUM(C102:C106)</f>
        <v>0</v>
      </c>
    </row>
    <row r="102" spans="1:3" ht="15.75">
      <c r="A102" s="15"/>
      <c r="B102" s="44" t="s">
        <v>211</v>
      </c>
      <c r="C102" s="60"/>
    </row>
    <row r="103" spans="1:3" ht="15.75">
      <c r="A103" s="15"/>
      <c r="B103" s="44" t="s">
        <v>212</v>
      </c>
      <c r="C103" s="60"/>
    </row>
    <row r="104" spans="1:3" ht="15.75">
      <c r="A104" s="15"/>
      <c r="B104" s="45" t="s">
        <v>81</v>
      </c>
      <c r="C104" s="60"/>
    </row>
    <row r="105" spans="1:3" ht="15.75">
      <c r="A105" s="15"/>
      <c r="B105" s="45" t="s">
        <v>81</v>
      </c>
      <c r="C105" s="60"/>
    </row>
    <row r="106" spans="1:3" ht="15.75">
      <c r="A106" s="15"/>
      <c r="B106" s="45" t="s">
        <v>81</v>
      </c>
      <c r="C106" s="60"/>
    </row>
    <row r="107" spans="1:3" ht="15.75">
      <c r="A107" s="85" t="s">
        <v>17</v>
      </c>
      <c r="B107" s="86" t="s">
        <v>213</v>
      </c>
      <c r="C107" s="87">
        <f>SUM(C108:C111)</f>
        <v>0</v>
      </c>
    </row>
    <row r="108" spans="1:3" ht="15.75">
      <c r="A108" s="16"/>
      <c r="B108" s="47" t="s">
        <v>14</v>
      </c>
      <c r="C108" s="60"/>
    </row>
    <row r="109" spans="1:3" ht="15.75">
      <c r="A109" s="16"/>
      <c r="B109" s="47" t="s">
        <v>14</v>
      </c>
      <c r="C109" s="60"/>
    </row>
    <row r="110" spans="1:3" ht="15.75">
      <c r="A110" s="16"/>
      <c r="B110" s="47" t="s">
        <v>14</v>
      </c>
      <c r="C110" s="60"/>
    </row>
    <row r="111" spans="1:3" ht="15.75">
      <c r="A111" s="16"/>
      <c r="B111" s="47" t="s">
        <v>14</v>
      </c>
      <c r="C111" s="60"/>
    </row>
    <row r="112" spans="1:3" ht="15.75">
      <c r="A112" s="85" t="s">
        <v>18</v>
      </c>
      <c r="B112" s="86" t="s">
        <v>214</v>
      </c>
      <c r="C112" s="87">
        <f>SUM(C113:C115)</f>
        <v>0</v>
      </c>
    </row>
    <row r="113" spans="1:3" ht="15.75">
      <c r="A113" s="11"/>
      <c r="B113" s="47" t="s">
        <v>14</v>
      </c>
      <c r="C113" s="60"/>
    </row>
    <row r="114" spans="1:3" ht="15.75">
      <c r="A114" s="11"/>
      <c r="B114" s="47" t="s">
        <v>14</v>
      </c>
      <c r="C114" s="60"/>
    </row>
    <row r="115" spans="1:3" ht="15.75">
      <c r="A115" s="11"/>
      <c r="B115" s="47" t="s">
        <v>14</v>
      </c>
      <c r="C115" s="60"/>
    </row>
    <row r="116" spans="1:3" ht="15.75">
      <c r="A116" s="85" t="s">
        <v>82</v>
      </c>
      <c r="B116" s="86" t="s">
        <v>215</v>
      </c>
      <c r="C116" s="87">
        <f>SUM(C117)</f>
        <v>0</v>
      </c>
    </row>
    <row r="117" spans="1:3" ht="15.75">
      <c r="A117" s="11"/>
      <c r="B117" s="47" t="s">
        <v>14</v>
      </c>
      <c r="C117" s="60"/>
    </row>
    <row r="118" spans="1:3" ht="15.75">
      <c r="A118" s="88" t="s">
        <v>83</v>
      </c>
      <c r="B118" s="86" t="s">
        <v>216</v>
      </c>
      <c r="C118" s="87">
        <f>SUM(C119)</f>
        <v>0</v>
      </c>
    </row>
    <row r="119" spans="1:3" ht="15.75">
      <c r="A119" s="5"/>
      <c r="B119" s="47" t="s">
        <v>14</v>
      </c>
      <c r="C119" s="60"/>
    </row>
    <row r="120" spans="1:3" ht="15.75">
      <c r="A120" s="88" t="s">
        <v>84</v>
      </c>
      <c r="B120" s="86" t="s">
        <v>217</v>
      </c>
      <c r="C120" s="87">
        <f>SUM(C121)</f>
        <v>0</v>
      </c>
    </row>
    <row r="121" spans="1:3" ht="15.75">
      <c r="A121" s="5"/>
      <c r="B121" s="47" t="s">
        <v>14</v>
      </c>
      <c r="C121" s="60"/>
    </row>
    <row r="122" spans="1:3" ht="15.75">
      <c r="A122" s="85" t="s">
        <v>218</v>
      </c>
      <c r="B122" s="86" t="s">
        <v>252</v>
      </c>
      <c r="C122" s="87">
        <f>SUM(C123)</f>
        <v>0</v>
      </c>
    </row>
    <row r="123" spans="1:3" ht="15.75">
      <c r="A123" s="15"/>
      <c r="B123" s="47" t="s">
        <v>14</v>
      </c>
      <c r="C123" s="60"/>
    </row>
    <row r="124" spans="1:3" ht="15.75">
      <c r="A124" s="81" t="s">
        <v>85</v>
      </c>
      <c r="B124" s="89" t="s">
        <v>253</v>
      </c>
      <c r="C124" s="83">
        <f>SUM(C125+C127+C129)</f>
        <v>0</v>
      </c>
    </row>
    <row r="125" spans="1:3" ht="15.75">
      <c r="A125" s="72" t="s">
        <v>10</v>
      </c>
      <c r="B125" s="84" t="s">
        <v>219</v>
      </c>
      <c r="C125" s="74">
        <f>SUM(C126)</f>
        <v>0</v>
      </c>
    </row>
    <row r="126" spans="1:3" ht="15.75">
      <c r="A126" s="4"/>
      <c r="B126" s="7" t="s">
        <v>14</v>
      </c>
      <c r="C126" s="60"/>
    </row>
    <row r="127" spans="1:3" ht="15.75">
      <c r="A127" s="72" t="s">
        <v>11</v>
      </c>
      <c r="B127" s="84" t="s">
        <v>220</v>
      </c>
      <c r="C127" s="74">
        <f>SUM(C128)</f>
        <v>0</v>
      </c>
    </row>
    <row r="128" spans="1:3" ht="15.75">
      <c r="A128" s="4"/>
      <c r="B128" s="7" t="s">
        <v>14</v>
      </c>
      <c r="C128" s="60"/>
    </row>
    <row r="129" spans="1:3" ht="15.75">
      <c r="A129" s="72" t="s">
        <v>86</v>
      </c>
      <c r="B129" s="84" t="s">
        <v>224</v>
      </c>
      <c r="C129" s="74">
        <f>SUM(C130)</f>
        <v>0</v>
      </c>
    </row>
    <row r="130" spans="1:3" ht="15.75">
      <c r="A130" s="4"/>
      <c r="B130" s="7" t="s">
        <v>14</v>
      </c>
      <c r="C130" s="60"/>
    </row>
    <row r="131" spans="1:3" ht="15.75">
      <c r="A131" s="81" t="s">
        <v>3</v>
      </c>
      <c r="B131" s="89" t="s">
        <v>263</v>
      </c>
      <c r="C131" s="83">
        <f>SUM(C132+C134)</f>
        <v>0</v>
      </c>
    </row>
    <row r="132" spans="1:3" ht="15.75">
      <c r="A132" s="72" t="s">
        <v>19</v>
      </c>
      <c r="B132" s="84" t="s">
        <v>262</v>
      </c>
      <c r="C132" s="74">
        <f>SUM(C133)</f>
        <v>0</v>
      </c>
    </row>
    <row r="133" spans="1:3" ht="15.75">
      <c r="A133" s="4"/>
      <c r="B133" s="7" t="s">
        <v>87</v>
      </c>
      <c r="C133" s="60"/>
    </row>
    <row r="134" spans="1:3" ht="26.25">
      <c r="A134" s="72" t="s">
        <v>20</v>
      </c>
      <c r="B134" s="84" t="s">
        <v>264</v>
      </c>
      <c r="C134" s="74">
        <f>SUM(C135)</f>
        <v>0</v>
      </c>
    </row>
    <row r="135" spans="1:3" ht="15.75">
      <c r="A135" s="4"/>
      <c r="B135" s="7" t="s">
        <v>87</v>
      </c>
      <c r="C135" s="60"/>
    </row>
    <row r="136" spans="1:3" ht="15.75">
      <c r="A136" s="81" t="s">
        <v>88</v>
      </c>
      <c r="B136" s="82" t="s">
        <v>186</v>
      </c>
      <c r="C136" s="83">
        <f>SUM(C137+C143+C150+C156+C162+C166)</f>
        <v>0</v>
      </c>
    </row>
    <row r="137" spans="1:3" ht="15.75">
      <c r="A137" s="72" t="s">
        <v>21</v>
      </c>
      <c r="B137" s="84" t="s">
        <v>225</v>
      </c>
      <c r="C137" s="74">
        <f>SUM(C138:C142)</f>
        <v>0</v>
      </c>
    </row>
    <row r="138" spans="1:3" ht="15.75" customHeight="1">
      <c r="A138" s="15"/>
      <c r="B138" s="38" t="s">
        <v>89</v>
      </c>
      <c r="C138" s="60"/>
    </row>
    <row r="139" spans="1:3" ht="15.75" customHeight="1">
      <c r="A139" s="15"/>
      <c r="B139" s="38" t="s">
        <v>90</v>
      </c>
      <c r="C139" s="60"/>
    </row>
    <row r="140" spans="1:3" ht="15.75" customHeight="1">
      <c r="A140" s="15"/>
      <c r="B140" s="38" t="s">
        <v>91</v>
      </c>
      <c r="C140" s="60"/>
    </row>
    <row r="141" spans="1:3" ht="15.75" customHeight="1">
      <c r="A141" s="15"/>
      <c r="B141" s="38" t="s">
        <v>92</v>
      </c>
      <c r="C141" s="60"/>
    </row>
    <row r="142" spans="1:3" ht="15.75" customHeight="1">
      <c r="A142" s="15"/>
      <c r="B142" s="24" t="s">
        <v>93</v>
      </c>
      <c r="C142" s="60"/>
    </row>
    <row r="143" spans="1:3" ht="15.75">
      <c r="A143" s="77" t="s">
        <v>22</v>
      </c>
      <c r="B143" s="84" t="s">
        <v>226</v>
      </c>
      <c r="C143" s="74">
        <f>SUM(C144:C149)</f>
        <v>0</v>
      </c>
    </row>
    <row r="144" spans="1:3" ht="15.75" customHeight="1">
      <c r="A144" s="15"/>
      <c r="B144" s="38" t="s">
        <v>94</v>
      </c>
      <c r="C144" s="60"/>
    </row>
    <row r="145" spans="1:3" ht="15.75" customHeight="1">
      <c r="A145" s="15"/>
      <c r="B145" s="38" t="s">
        <v>95</v>
      </c>
      <c r="C145" s="60"/>
    </row>
    <row r="146" spans="1:3" ht="15.75" customHeight="1">
      <c r="A146" s="17"/>
      <c r="B146" s="38" t="s">
        <v>96</v>
      </c>
      <c r="C146" s="60"/>
    </row>
    <row r="147" spans="1:3" ht="15.75" customHeight="1">
      <c r="A147" s="15"/>
      <c r="B147" s="38" t="s">
        <v>97</v>
      </c>
      <c r="C147" s="60"/>
    </row>
    <row r="148" spans="1:3" ht="15.75" customHeight="1">
      <c r="A148" s="15"/>
      <c r="B148" s="38" t="s">
        <v>98</v>
      </c>
      <c r="C148" s="60"/>
    </row>
    <row r="149" spans="1:3" ht="15.75" customHeight="1">
      <c r="A149" s="15"/>
      <c r="B149" s="38" t="s">
        <v>99</v>
      </c>
      <c r="C149" s="60"/>
    </row>
    <row r="150" spans="1:3" ht="15.75">
      <c r="A150" s="72" t="s">
        <v>23</v>
      </c>
      <c r="B150" s="73" t="s">
        <v>228</v>
      </c>
      <c r="C150" s="74">
        <f>SUM(C151:C155)</f>
        <v>0</v>
      </c>
    </row>
    <row r="151" spans="1:3" ht="15.75" customHeight="1">
      <c r="A151" s="15"/>
      <c r="B151" s="24" t="s">
        <v>100</v>
      </c>
      <c r="C151" s="60"/>
    </row>
    <row r="152" spans="1:3" ht="15.75" customHeight="1">
      <c r="A152" s="15"/>
      <c r="B152" s="38" t="s">
        <v>101</v>
      </c>
      <c r="C152" s="60"/>
    </row>
    <row r="153" spans="1:3" ht="15.75" customHeight="1">
      <c r="A153" s="15"/>
      <c r="B153" s="38" t="s">
        <v>102</v>
      </c>
      <c r="C153" s="60"/>
    </row>
    <row r="154" spans="1:3" ht="15.75" customHeight="1">
      <c r="A154" s="15"/>
      <c r="B154" s="38" t="s">
        <v>103</v>
      </c>
      <c r="C154" s="60"/>
    </row>
    <row r="155" spans="1:3" ht="15.75" customHeight="1">
      <c r="A155" s="15"/>
      <c r="B155" s="38" t="s">
        <v>104</v>
      </c>
      <c r="C155" s="60"/>
    </row>
    <row r="156" spans="1:3" ht="15.75">
      <c r="A156" s="72" t="s">
        <v>24</v>
      </c>
      <c r="B156" s="73" t="s">
        <v>227</v>
      </c>
      <c r="C156" s="74">
        <f>SUM(C157:C161)</f>
        <v>0</v>
      </c>
    </row>
    <row r="157" spans="1:3" ht="15.75">
      <c r="A157" s="15"/>
      <c r="B157" s="38" t="s">
        <v>105</v>
      </c>
      <c r="C157" s="60"/>
    </row>
    <row r="158" spans="1:3" ht="15.75">
      <c r="A158" s="15"/>
      <c r="B158" s="38" t="s">
        <v>106</v>
      </c>
      <c r="C158" s="60"/>
    </row>
    <row r="159" spans="1:3" ht="15.75">
      <c r="A159" s="15"/>
      <c r="B159" s="38" t="s">
        <v>107</v>
      </c>
      <c r="C159" s="60"/>
    </row>
    <row r="160" spans="1:3" ht="15.75">
      <c r="A160" s="15"/>
      <c r="B160" s="38" t="s">
        <v>108</v>
      </c>
      <c r="C160" s="60"/>
    </row>
    <row r="161" spans="1:3" ht="15.75">
      <c r="A161" s="15"/>
      <c r="B161" s="38" t="s">
        <v>104</v>
      </c>
      <c r="C161" s="60"/>
    </row>
    <row r="162" spans="1:3" ht="15.75">
      <c r="A162" s="77" t="s">
        <v>25</v>
      </c>
      <c r="B162" s="84" t="s">
        <v>229</v>
      </c>
      <c r="C162" s="74">
        <f>SUM(C163:C165)</f>
        <v>0</v>
      </c>
    </row>
    <row r="163" spans="1:3" ht="15.75">
      <c r="A163" s="15"/>
      <c r="B163" s="38" t="s">
        <v>109</v>
      </c>
      <c r="C163" s="60"/>
    </row>
    <row r="164" spans="1:3" ht="15.75">
      <c r="A164" s="15"/>
      <c r="B164" s="38" t="s">
        <v>110</v>
      </c>
      <c r="C164" s="60"/>
    </row>
    <row r="165" spans="1:3" ht="15.75">
      <c r="A165" s="15"/>
      <c r="B165" s="38" t="s">
        <v>111</v>
      </c>
      <c r="C165" s="60"/>
    </row>
    <row r="166" spans="1:3" ht="15.75">
      <c r="A166" s="77" t="s">
        <v>112</v>
      </c>
      <c r="B166" s="84" t="s">
        <v>230</v>
      </c>
      <c r="C166" s="74">
        <f>SUM(C167)</f>
        <v>0</v>
      </c>
    </row>
    <row r="167" spans="1:3" ht="15.75">
      <c r="A167" s="15"/>
      <c r="B167" s="25" t="s">
        <v>14</v>
      </c>
      <c r="C167" s="60"/>
    </row>
    <row r="168" spans="1:3" ht="15.75">
      <c r="A168" s="69" t="s">
        <v>113</v>
      </c>
      <c r="B168" s="70" t="s">
        <v>231</v>
      </c>
      <c r="C168" s="71">
        <f>SUM(C176+C169)</f>
        <v>0</v>
      </c>
    </row>
    <row r="169" spans="1:3" ht="15.75">
      <c r="A169" s="77" t="s">
        <v>114</v>
      </c>
      <c r="B169" s="84" t="s">
        <v>265</v>
      </c>
      <c r="C169" s="74">
        <f>SUM(C170:C175)</f>
        <v>0</v>
      </c>
    </row>
    <row r="170" spans="1:3" ht="15.75">
      <c r="A170" s="18"/>
      <c r="B170" s="38" t="s">
        <v>115</v>
      </c>
      <c r="C170" s="60"/>
    </row>
    <row r="171" spans="1:3" ht="15.75">
      <c r="A171" s="18"/>
      <c r="B171" s="38" t="s">
        <v>116</v>
      </c>
      <c r="C171" s="60"/>
    </row>
    <row r="172" spans="1:3" ht="15.75">
      <c r="A172" s="6"/>
      <c r="B172" s="38" t="s">
        <v>117</v>
      </c>
      <c r="C172" s="60"/>
    </row>
    <row r="173" spans="1:3" ht="15.75">
      <c r="A173" s="6"/>
      <c r="B173" s="38" t="s">
        <v>118</v>
      </c>
      <c r="C173" s="60"/>
    </row>
    <row r="174" spans="1:3" ht="15.75">
      <c r="A174" s="6"/>
      <c r="B174" s="38" t="s">
        <v>119</v>
      </c>
      <c r="C174" s="60"/>
    </row>
    <row r="175" spans="1:3" ht="15.75">
      <c r="A175" s="6"/>
      <c r="B175" s="39" t="s">
        <v>120</v>
      </c>
      <c r="C175" s="60"/>
    </row>
    <row r="176" spans="1:3" ht="15.75">
      <c r="A176" s="77" t="s">
        <v>121</v>
      </c>
      <c r="B176" s="90" t="s">
        <v>232</v>
      </c>
      <c r="C176" s="76">
        <f>SUM(C177)</f>
        <v>0</v>
      </c>
    </row>
    <row r="177" spans="1:3" ht="15.75">
      <c r="A177" s="19"/>
      <c r="B177" s="26" t="s">
        <v>14</v>
      </c>
      <c r="C177" s="60"/>
    </row>
    <row r="178" spans="1:3" ht="15.75">
      <c r="A178" s="69" t="s">
        <v>26</v>
      </c>
      <c r="B178" s="70" t="s">
        <v>187</v>
      </c>
      <c r="C178" s="71">
        <f>SUM(C179,C183)</f>
        <v>0</v>
      </c>
    </row>
    <row r="179" spans="1:3" ht="15.75">
      <c r="A179" s="77" t="s">
        <v>122</v>
      </c>
      <c r="B179" s="84" t="s">
        <v>233</v>
      </c>
      <c r="C179" s="65">
        <f>SUM(C180:C182)</f>
        <v>0</v>
      </c>
    </row>
    <row r="180" spans="1:3" ht="26.25">
      <c r="A180" s="6"/>
      <c r="B180" s="38" t="s">
        <v>123</v>
      </c>
      <c r="C180" s="60"/>
    </row>
    <row r="181" spans="1:3" ht="15.75" customHeight="1">
      <c r="A181" s="6"/>
      <c r="B181" s="38" t="s">
        <v>124</v>
      </c>
      <c r="C181" s="60"/>
    </row>
    <row r="182" spans="1:3" ht="15.75">
      <c r="A182" s="6"/>
      <c r="B182" s="38" t="s">
        <v>125</v>
      </c>
      <c r="C182" s="60"/>
    </row>
    <row r="183" spans="1:3" ht="15.75">
      <c r="A183" s="77" t="s">
        <v>126</v>
      </c>
      <c r="B183" s="73" t="s">
        <v>266</v>
      </c>
      <c r="C183" s="65">
        <f>SUM(C184)</f>
        <v>0</v>
      </c>
    </row>
    <row r="184" spans="1:3" ht="15.75">
      <c r="A184" s="6"/>
      <c r="B184" s="25" t="s">
        <v>14</v>
      </c>
      <c r="C184" s="60"/>
    </row>
    <row r="185" spans="1:3" ht="15.75">
      <c r="A185" s="69" t="s">
        <v>127</v>
      </c>
      <c r="B185" s="70" t="s">
        <v>234</v>
      </c>
      <c r="C185" s="71">
        <f>SUM(C186,C189,C191,C193,C195,C198,C200,C202)</f>
        <v>0</v>
      </c>
    </row>
    <row r="186" spans="1:3" ht="15.75">
      <c r="A186" s="77" t="s">
        <v>128</v>
      </c>
      <c r="B186" s="84" t="s">
        <v>292</v>
      </c>
      <c r="C186" s="65">
        <f>SUM(C187:C188)</f>
        <v>0</v>
      </c>
    </row>
    <row r="187" spans="1:3" ht="15.75">
      <c r="A187" s="20"/>
      <c r="B187" s="25" t="s">
        <v>14</v>
      </c>
      <c r="C187" s="60"/>
    </row>
    <row r="188" spans="1:3" ht="15.75">
      <c r="A188" s="20"/>
      <c r="B188" s="25" t="s">
        <v>14</v>
      </c>
      <c r="C188" s="60"/>
    </row>
    <row r="189" spans="1:3" ht="15.75">
      <c r="A189" s="80" t="s">
        <v>129</v>
      </c>
      <c r="B189" s="84" t="s">
        <v>235</v>
      </c>
      <c r="C189" s="65">
        <f>SUM(C190)</f>
        <v>0</v>
      </c>
    </row>
    <row r="190" spans="1:3" ht="15.75">
      <c r="A190" s="21"/>
      <c r="B190" s="25" t="s">
        <v>14</v>
      </c>
      <c r="C190" s="60"/>
    </row>
    <row r="191" spans="1:3" ht="15.75">
      <c r="A191" s="77" t="s">
        <v>130</v>
      </c>
      <c r="B191" s="84" t="s">
        <v>236</v>
      </c>
      <c r="C191" s="65">
        <f>SUM(C192)</f>
        <v>0</v>
      </c>
    </row>
    <row r="192" spans="1:3" ht="15.75">
      <c r="A192" s="20"/>
      <c r="B192" s="25" t="s">
        <v>14</v>
      </c>
      <c r="C192" s="60"/>
    </row>
    <row r="193" spans="1:3" ht="15.75">
      <c r="A193" s="77" t="s">
        <v>131</v>
      </c>
      <c r="B193" s="84" t="s">
        <v>237</v>
      </c>
      <c r="C193" s="65">
        <f>SUM(C194)</f>
        <v>0</v>
      </c>
    </row>
    <row r="194" spans="1:3" ht="15.75">
      <c r="A194" s="48"/>
      <c r="B194" s="41" t="s">
        <v>14</v>
      </c>
      <c r="C194" s="60"/>
    </row>
    <row r="195" spans="1:3" ht="15.75">
      <c r="A195" s="77" t="s">
        <v>132</v>
      </c>
      <c r="B195" s="84" t="s">
        <v>238</v>
      </c>
      <c r="C195" s="65">
        <f>SUM(C196:C197)</f>
        <v>0</v>
      </c>
    </row>
    <row r="196" spans="1:3" ht="15.75">
      <c r="A196" s="48"/>
      <c r="B196" s="38" t="s">
        <v>134</v>
      </c>
      <c r="C196" s="60"/>
    </row>
    <row r="197" spans="1:3" ht="15.75">
      <c r="A197" s="48"/>
      <c r="B197" s="38" t="s">
        <v>135</v>
      </c>
      <c r="C197" s="60"/>
    </row>
    <row r="198" spans="1:3" ht="26.25">
      <c r="A198" s="72" t="s">
        <v>133</v>
      </c>
      <c r="B198" s="73" t="s">
        <v>255</v>
      </c>
      <c r="C198" s="65">
        <f>SUM(C199)</f>
        <v>0</v>
      </c>
    </row>
    <row r="199" spans="1:3" ht="15.75">
      <c r="A199" s="48"/>
      <c r="B199" s="41" t="s">
        <v>14</v>
      </c>
      <c r="C199" s="60"/>
    </row>
    <row r="200" spans="1:3" ht="15.75">
      <c r="A200" s="72" t="s">
        <v>136</v>
      </c>
      <c r="B200" s="73" t="s">
        <v>239</v>
      </c>
      <c r="C200" s="65">
        <f>SUM(C201)</f>
        <v>0</v>
      </c>
    </row>
    <row r="201" spans="1:3" ht="15.75">
      <c r="A201" s="48"/>
      <c r="B201" s="41" t="s">
        <v>14</v>
      </c>
      <c r="C201" s="60"/>
    </row>
    <row r="202" spans="1:3" ht="15.75">
      <c r="A202" s="77" t="s">
        <v>137</v>
      </c>
      <c r="B202" s="84" t="s">
        <v>138</v>
      </c>
      <c r="C202" s="65">
        <f>SUM(C203)</f>
        <v>0</v>
      </c>
    </row>
    <row r="203" spans="1:3" ht="15.75">
      <c r="A203" s="43"/>
      <c r="B203" s="41" t="s">
        <v>14</v>
      </c>
      <c r="C203" s="60"/>
    </row>
    <row r="204" spans="1:3" ht="15.75">
      <c r="A204" s="69" t="s">
        <v>139</v>
      </c>
      <c r="B204" s="70" t="s">
        <v>240</v>
      </c>
      <c r="C204" s="71">
        <f>SUM(C205+C212+C219)</f>
        <v>0</v>
      </c>
    </row>
    <row r="205" spans="1:3" s="33" customFormat="1" ht="15.75">
      <c r="A205" s="77" t="s">
        <v>140</v>
      </c>
      <c r="B205" s="84" t="s">
        <v>293</v>
      </c>
      <c r="C205" s="65">
        <f>SUM(C206:C211)</f>
        <v>0</v>
      </c>
    </row>
    <row r="206" spans="1:3" ht="15.75">
      <c r="A206" s="6"/>
      <c r="B206" s="38" t="s">
        <v>241</v>
      </c>
      <c r="C206" s="60"/>
    </row>
    <row r="207" spans="1:3" ht="15.75">
      <c r="A207" s="6"/>
      <c r="B207" s="38" t="s">
        <v>141</v>
      </c>
      <c r="C207" s="60"/>
    </row>
    <row r="208" spans="1:3" ht="15.75">
      <c r="A208" s="6"/>
      <c r="B208" s="49" t="s">
        <v>151</v>
      </c>
      <c r="C208" s="60"/>
    </row>
    <row r="209" spans="1:3" ht="15.75">
      <c r="A209" s="6"/>
      <c r="B209" s="49" t="s">
        <v>286</v>
      </c>
      <c r="C209" s="60"/>
    </row>
    <row r="210" spans="1:3" ht="15.75">
      <c r="A210" s="6"/>
      <c r="B210" s="49" t="s">
        <v>152</v>
      </c>
      <c r="C210" s="60"/>
    </row>
    <row r="211" spans="1:3" ht="15.75">
      <c r="A211" s="6"/>
      <c r="B211" s="38" t="s">
        <v>142</v>
      </c>
      <c r="C211" s="60"/>
    </row>
    <row r="212" spans="1:3" ht="15.75">
      <c r="A212" s="77" t="s">
        <v>143</v>
      </c>
      <c r="B212" s="84" t="s">
        <v>243</v>
      </c>
      <c r="C212" s="65">
        <f>SUM(C213:C218)</f>
        <v>0</v>
      </c>
    </row>
    <row r="213" spans="1:3" ht="15.75">
      <c r="A213" s="13"/>
      <c r="B213" s="49" t="s">
        <v>145</v>
      </c>
      <c r="C213" s="60"/>
    </row>
    <row r="214" spans="1:3" ht="15.75">
      <c r="A214" s="13"/>
      <c r="B214" s="49" t="s">
        <v>285</v>
      </c>
      <c r="C214" s="60"/>
    </row>
    <row r="215" spans="1:3" ht="15.75">
      <c r="A215" s="6"/>
      <c r="B215" s="38" t="s">
        <v>146</v>
      </c>
      <c r="C215" s="60"/>
    </row>
    <row r="216" spans="1:3" ht="15.75">
      <c r="A216" s="6"/>
      <c r="B216" s="38" t="s">
        <v>147</v>
      </c>
      <c r="C216" s="60"/>
    </row>
    <row r="217" spans="1:3" ht="15.75">
      <c r="A217" s="6"/>
      <c r="B217" s="38" t="s">
        <v>148</v>
      </c>
      <c r="C217" s="60"/>
    </row>
    <row r="218" spans="1:3" ht="15.75">
      <c r="A218" s="6"/>
      <c r="B218" s="38" t="s">
        <v>30</v>
      </c>
      <c r="C218" s="60"/>
    </row>
    <row r="219" spans="1:3" ht="15.75">
      <c r="A219" s="77" t="s">
        <v>144</v>
      </c>
      <c r="B219" s="84" t="s">
        <v>242</v>
      </c>
      <c r="C219" s="65">
        <f>SUM(C220:C222)</f>
        <v>0</v>
      </c>
    </row>
    <row r="220" spans="1:3" ht="15.75">
      <c r="A220" s="6"/>
      <c r="B220" s="38" t="s">
        <v>149</v>
      </c>
      <c r="C220" s="60"/>
    </row>
    <row r="221" spans="1:3" ht="15.75">
      <c r="A221" s="6"/>
      <c r="B221" s="38" t="s">
        <v>150</v>
      </c>
      <c r="C221" s="60"/>
    </row>
    <row r="222" spans="1:3" ht="15.75">
      <c r="A222" s="6"/>
      <c r="B222" s="38" t="s">
        <v>30</v>
      </c>
      <c r="C222" s="60"/>
    </row>
    <row r="223" spans="1:3" ht="15.75">
      <c r="A223" s="69" t="s">
        <v>153</v>
      </c>
      <c r="B223" s="70" t="s">
        <v>244</v>
      </c>
      <c r="C223" s="71">
        <f>SUM(C224,C226,C230,C232)</f>
        <v>0</v>
      </c>
    </row>
    <row r="224" spans="1:3" ht="15.75">
      <c r="A224" s="72" t="s">
        <v>154</v>
      </c>
      <c r="B224" s="73" t="s">
        <v>155</v>
      </c>
      <c r="C224" s="65">
        <f>SUM(C225)</f>
        <v>0</v>
      </c>
    </row>
    <row r="225" spans="1:3" ht="15.75">
      <c r="A225" s="36"/>
      <c r="B225" s="41" t="s">
        <v>14</v>
      </c>
      <c r="C225" s="60"/>
    </row>
    <row r="226" spans="1:3" ht="15.75" customHeight="1">
      <c r="A226" s="72" t="s">
        <v>156</v>
      </c>
      <c r="B226" s="73" t="s">
        <v>157</v>
      </c>
      <c r="C226" s="65">
        <f>SUM(C227:C229)</f>
        <v>0</v>
      </c>
    </row>
    <row r="227" spans="1:3" ht="15.75">
      <c r="A227" s="6"/>
      <c r="B227" s="38" t="s">
        <v>158</v>
      </c>
      <c r="C227" s="60"/>
    </row>
    <row r="228" spans="1:3" ht="15.75">
      <c r="A228" s="6"/>
      <c r="B228" s="38" t="s">
        <v>159</v>
      </c>
      <c r="C228" s="60"/>
    </row>
    <row r="229" spans="1:3" ht="15.75">
      <c r="A229" s="6"/>
      <c r="B229" s="38" t="s">
        <v>160</v>
      </c>
      <c r="C229" s="60"/>
    </row>
    <row r="230" spans="1:3" ht="15.75">
      <c r="A230" s="72" t="s">
        <v>161</v>
      </c>
      <c r="B230" s="73" t="s">
        <v>245</v>
      </c>
      <c r="C230" s="65">
        <f>SUM(C231)</f>
        <v>0</v>
      </c>
    </row>
    <row r="231" spans="1:3" ht="15.75">
      <c r="A231" s="36"/>
      <c r="B231" s="41" t="s">
        <v>14</v>
      </c>
      <c r="C231" s="60"/>
    </row>
    <row r="232" spans="1:3" ht="15.75">
      <c r="A232" s="72" t="s">
        <v>289</v>
      </c>
      <c r="B232" s="73" t="s">
        <v>305</v>
      </c>
      <c r="C232" s="65">
        <f>SUM(C233)</f>
        <v>0</v>
      </c>
    </row>
    <row r="233" spans="1:3" ht="15.75">
      <c r="A233" s="6"/>
      <c r="B233" s="25" t="s">
        <v>14</v>
      </c>
      <c r="C233" s="60"/>
    </row>
    <row r="234" spans="1:3" ht="15.75" customHeight="1">
      <c r="A234" s="69" t="s">
        <v>162</v>
      </c>
      <c r="B234" s="70" t="s">
        <v>254</v>
      </c>
      <c r="C234" s="71">
        <f>SUM(C235,C238,C241)</f>
        <v>0</v>
      </c>
    </row>
    <row r="235" spans="1:3" ht="15.75">
      <c r="A235" s="77" t="s">
        <v>163</v>
      </c>
      <c r="B235" s="84" t="s">
        <v>287</v>
      </c>
      <c r="C235" s="65">
        <f>SUM(C236:C237)</f>
        <v>0</v>
      </c>
    </row>
    <row r="236" spans="1:3" ht="15.75">
      <c r="A236" s="6"/>
      <c r="B236" s="38" t="s">
        <v>6</v>
      </c>
      <c r="C236" s="60"/>
    </row>
    <row r="237" spans="1:3" ht="15.75">
      <c r="A237" s="6"/>
      <c r="B237" s="38" t="s">
        <v>5</v>
      </c>
      <c r="C237" s="60"/>
    </row>
    <row r="238" spans="1:3" ht="15.75">
      <c r="A238" s="77" t="s">
        <v>164</v>
      </c>
      <c r="B238" s="84" t="s">
        <v>288</v>
      </c>
      <c r="C238" s="65">
        <f>SUM(C239:C240)</f>
        <v>0</v>
      </c>
    </row>
    <row r="239" spans="1:3" ht="15.75">
      <c r="A239" s="6"/>
      <c r="B239" s="38" t="s">
        <v>6</v>
      </c>
      <c r="C239" s="60"/>
    </row>
    <row r="240" spans="1:3" ht="15.75">
      <c r="A240" s="6"/>
      <c r="B240" s="38" t="s">
        <v>5</v>
      </c>
      <c r="C240" s="60"/>
    </row>
    <row r="241" spans="1:3" ht="15.75">
      <c r="A241" s="72" t="s">
        <v>165</v>
      </c>
      <c r="B241" s="73" t="s">
        <v>291</v>
      </c>
      <c r="C241" s="65">
        <f>SUM(C242:C243)</f>
        <v>0</v>
      </c>
    </row>
    <row r="242" spans="1:3" ht="15.75">
      <c r="A242" s="6"/>
      <c r="B242" s="38" t="s">
        <v>6</v>
      </c>
      <c r="C242" s="60"/>
    </row>
    <row r="243" spans="1:3" ht="15.75">
      <c r="A243" s="6"/>
      <c r="B243" s="38" t="s">
        <v>5</v>
      </c>
      <c r="C243" s="60"/>
    </row>
    <row r="244" spans="1:3" ht="15.75">
      <c r="A244" s="88" t="s">
        <v>166</v>
      </c>
      <c r="B244" s="70" t="s">
        <v>246</v>
      </c>
      <c r="C244" s="71">
        <f>SUM(C245,C248,C251,C253)</f>
        <v>0</v>
      </c>
    </row>
    <row r="245" spans="1:3" ht="15.75">
      <c r="A245" s="77" t="s">
        <v>167</v>
      </c>
      <c r="B245" s="84" t="s">
        <v>247</v>
      </c>
      <c r="C245" s="65">
        <f>SUM(C246:C247)</f>
        <v>0</v>
      </c>
    </row>
    <row r="246" spans="1:3" ht="15.75">
      <c r="A246" s="20"/>
      <c r="B246" s="49"/>
      <c r="C246" s="60"/>
    </row>
    <row r="247" spans="1:3" ht="15.75">
      <c r="A247" s="20"/>
      <c r="B247" s="49"/>
      <c r="C247" s="60"/>
    </row>
    <row r="248" spans="1:3" ht="15.75">
      <c r="A248" s="77" t="s">
        <v>168</v>
      </c>
      <c r="B248" s="84" t="s">
        <v>248</v>
      </c>
      <c r="C248" s="65">
        <f>SUM(C249:C250)</f>
        <v>0</v>
      </c>
    </row>
    <row r="249" spans="1:3" ht="15.75">
      <c r="A249" s="20"/>
      <c r="B249" s="49"/>
      <c r="C249" s="60"/>
    </row>
    <row r="250" spans="1:3" ht="15.75">
      <c r="A250" s="20"/>
      <c r="B250" s="49"/>
      <c r="C250" s="60"/>
    </row>
    <row r="251" spans="1:3" ht="15.75">
      <c r="A251" s="77" t="s">
        <v>169</v>
      </c>
      <c r="B251" s="84" t="s">
        <v>249</v>
      </c>
      <c r="C251" s="65">
        <f>SUM(C252)</f>
        <v>0</v>
      </c>
    </row>
    <row r="252" spans="1:3" s="33" customFormat="1" ht="15.75">
      <c r="A252" s="48"/>
      <c r="B252" s="46"/>
      <c r="C252" s="60"/>
    </row>
    <row r="253" spans="1:3" s="33" customFormat="1" ht="15.75">
      <c r="A253" s="77" t="s">
        <v>294</v>
      </c>
      <c r="B253" s="84" t="s">
        <v>295</v>
      </c>
      <c r="C253" s="65">
        <f>SUM(C254)</f>
        <v>0</v>
      </c>
    </row>
    <row r="254" spans="1:3" ht="15.75">
      <c r="A254" s="6"/>
      <c r="B254" s="49"/>
      <c r="C254" s="60"/>
    </row>
    <row r="255" spans="1:3" ht="15.75">
      <c r="A255" s="91" t="s">
        <v>170</v>
      </c>
      <c r="B255" s="70" t="s">
        <v>250</v>
      </c>
      <c r="C255" s="71">
        <f>SUM(C256,C258,C260,C262,C264,C266,C268)</f>
        <v>0</v>
      </c>
    </row>
    <row r="256" spans="1:3" ht="15.75" customHeight="1">
      <c r="A256" s="77" t="s">
        <v>171</v>
      </c>
      <c r="B256" s="84" t="s">
        <v>172</v>
      </c>
      <c r="C256" s="65">
        <f>SUM(C257)</f>
        <v>0</v>
      </c>
    </row>
    <row r="257" spans="1:3" ht="15.75">
      <c r="A257" s="50"/>
      <c r="B257" s="46"/>
      <c r="C257" s="60"/>
    </row>
    <row r="258" spans="1:3" ht="15.75" customHeight="1">
      <c r="A258" s="77" t="s">
        <v>173</v>
      </c>
      <c r="B258" s="84" t="s">
        <v>174</v>
      </c>
      <c r="C258" s="65">
        <f>SUM(C259)</f>
        <v>0</v>
      </c>
    </row>
    <row r="259" spans="1:3" ht="15.75">
      <c r="A259" s="48"/>
      <c r="B259" s="46"/>
      <c r="C259" s="60"/>
    </row>
    <row r="260" spans="1:3" ht="15.75">
      <c r="A260" s="77" t="s">
        <v>175</v>
      </c>
      <c r="B260" s="84" t="s">
        <v>176</v>
      </c>
      <c r="C260" s="65">
        <f>SUM(C261)</f>
        <v>0</v>
      </c>
    </row>
    <row r="261" spans="1:3" ht="15.75">
      <c r="A261" s="48"/>
      <c r="B261" s="46"/>
      <c r="C261" s="60"/>
    </row>
    <row r="262" spans="1:3" ht="15.75">
      <c r="A262" s="77" t="s">
        <v>177</v>
      </c>
      <c r="B262" s="84" t="s">
        <v>178</v>
      </c>
      <c r="C262" s="65">
        <f>SUM(C263)</f>
        <v>0</v>
      </c>
    </row>
    <row r="263" spans="1:3" ht="15.75">
      <c r="A263" s="48"/>
      <c r="B263" s="46"/>
      <c r="C263" s="60"/>
    </row>
    <row r="264" spans="1:3" ht="24" customHeight="1">
      <c r="A264" s="77" t="s">
        <v>179</v>
      </c>
      <c r="B264" s="84" t="s">
        <v>180</v>
      </c>
      <c r="C264" s="65">
        <f>SUM(C265)</f>
        <v>0</v>
      </c>
    </row>
    <row r="265" spans="1:3" ht="15.75">
      <c r="A265" s="48"/>
      <c r="B265" s="46"/>
      <c r="C265" s="60"/>
    </row>
    <row r="266" spans="1:3" ht="15.75">
      <c r="A266" s="77" t="s">
        <v>181</v>
      </c>
      <c r="B266" s="84" t="s">
        <v>182</v>
      </c>
      <c r="C266" s="65">
        <f>SUM(C267)</f>
        <v>0</v>
      </c>
    </row>
    <row r="267" spans="1:3" ht="15.75">
      <c r="A267" s="48"/>
      <c r="B267" s="46"/>
      <c r="C267" s="60"/>
    </row>
    <row r="268" spans="1:3" ht="15.75">
      <c r="A268" s="77" t="s">
        <v>183</v>
      </c>
      <c r="B268" s="84" t="s">
        <v>184</v>
      </c>
      <c r="C268" s="65">
        <f>SUM(C269)</f>
        <v>0</v>
      </c>
    </row>
    <row r="269" spans="1:3" ht="15.75">
      <c r="A269" s="48"/>
      <c r="B269" s="46"/>
      <c r="C269" s="60"/>
    </row>
    <row r="270" spans="1:3" ht="15.75">
      <c r="A270" s="69" t="s">
        <v>185</v>
      </c>
      <c r="B270" s="70" t="s">
        <v>298</v>
      </c>
      <c r="C270" s="71">
        <f>SUM(C271,C273,C275,C277,C279,C281,C283)</f>
        <v>0</v>
      </c>
    </row>
    <row r="271" spans="1:3" ht="15.75">
      <c r="A271" s="98" t="s">
        <v>267</v>
      </c>
      <c r="B271" s="99" t="s">
        <v>268</v>
      </c>
      <c r="C271" s="65">
        <f>SUM(C272)</f>
        <v>0</v>
      </c>
    </row>
    <row r="272" spans="1:3" ht="15.75">
      <c r="A272" s="100"/>
      <c r="B272" s="101"/>
      <c r="C272" s="60"/>
    </row>
    <row r="273" spans="1:3" ht="26.25">
      <c r="A273" s="98" t="s">
        <v>269</v>
      </c>
      <c r="B273" s="99" t="s">
        <v>270</v>
      </c>
      <c r="C273" s="65">
        <f>SUM(C274)</f>
        <v>0</v>
      </c>
    </row>
    <row r="274" spans="1:3" ht="15.75">
      <c r="A274" s="100"/>
      <c r="B274" s="101"/>
      <c r="C274" s="60"/>
    </row>
    <row r="275" spans="1:3" ht="15.75">
      <c r="A275" s="98" t="s">
        <v>271</v>
      </c>
      <c r="B275" s="99" t="s">
        <v>272</v>
      </c>
      <c r="C275" s="65">
        <f>SUM(C276)</f>
        <v>0</v>
      </c>
    </row>
    <row r="276" spans="1:3" ht="15.75">
      <c r="A276" s="100"/>
      <c r="B276" s="101"/>
      <c r="C276" s="60"/>
    </row>
    <row r="277" spans="1:3" ht="15.75">
      <c r="A277" s="98" t="s">
        <v>273</v>
      </c>
      <c r="B277" s="99" t="s">
        <v>274</v>
      </c>
      <c r="C277" s="65">
        <f>SUM(C278)</f>
        <v>0</v>
      </c>
    </row>
    <row r="278" spans="1:3" ht="15.75">
      <c r="A278" s="100"/>
      <c r="B278" s="101"/>
      <c r="C278" s="60"/>
    </row>
    <row r="279" spans="1:3" ht="15.75">
      <c r="A279" s="98" t="s">
        <v>275</v>
      </c>
      <c r="B279" s="99" t="s">
        <v>276</v>
      </c>
      <c r="C279" s="65">
        <f>SUM(C280)</f>
        <v>0</v>
      </c>
    </row>
    <row r="280" spans="1:3" ht="15.75">
      <c r="A280" s="100"/>
      <c r="B280" s="101"/>
      <c r="C280" s="60"/>
    </row>
    <row r="281" spans="1:3" ht="15.75">
      <c r="A281" s="98" t="s">
        <v>277</v>
      </c>
      <c r="B281" s="99" t="s">
        <v>278</v>
      </c>
      <c r="C281" s="65">
        <f>SUM(C282)</f>
        <v>0</v>
      </c>
    </row>
    <row r="282" spans="1:3" ht="15.75">
      <c r="A282" s="100"/>
      <c r="B282" s="101"/>
      <c r="C282" s="60"/>
    </row>
    <row r="283" spans="1:3" ht="15.75">
      <c r="A283" s="98" t="s">
        <v>279</v>
      </c>
      <c r="B283" s="99" t="s">
        <v>195</v>
      </c>
      <c r="C283" s="65">
        <f>SUM(C284)</f>
        <v>0</v>
      </c>
    </row>
    <row r="284" spans="1:3" ht="15.75">
      <c r="A284" s="102"/>
      <c r="B284" s="103" t="s">
        <v>14</v>
      </c>
      <c r="C284" s="60"/>
    </row>
    <row r="285" spans="1:3" ht="16.5" thickBot="1">
      <c r="A285" s="92"/>
      <c r="B285" s="93" t="s">
        <v>302</v>
      </c>
      <c r="C285" s="94">
        <f>SUM(C11+C28+C100+C124+C131+C136+C168+C178+C185+C204+C223+C234+C244+C255+C270)</f>
        <v>0</v>
      </c>
    </row>
    <row r="286" spans="1:3" ht="16.5" thickBot="1">
      <c r="A286" s="8"/>
      <c r="B286" s="55" t="s">
        <v>301</v>
      </c>
      <c r="C286" s="96">
        <f>C285*0.22</f>
        <v>0</v>
      </c>
    </row>
    <row r="287" spans="1:3" ht="16.5" thickBot="1">
      <c r="A287" s="8"/>
      <c r="B287" s="55" t="s">
        <v>290</v>
      </c>
      <c r="C287" s="96">
        <f>SUM(C285:C286)</f>
        <v>0</v>
      </c>
    </row>
    <row r="288" spans="1:3" ht="15.75">
      <c r="A288" s="8"/>
      <c r="B288" s="27" t="s">
        <v>4</v>
      </c>
      <c r="C288" s="55"/>
    </row>
    <row r="289" spans="1:42" s="22" customFormat="1" ht="15.75">
      <c r="A289" s="8"/>
      <c r="B289" s="27"/>
      <c r="C289" s="55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</row>
    <row r="290" spans="1:42" s="22" customFormat="1" ht="15.75">
      <c r="A290" s="8"/>
      <c r="B290" s="109" t="s">
        <v>308</v>
      </c>
      <c r="C290" s="109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</row>
    <row r="291" spans="1:42" s="22" customFormat="1" ht="15.75">
      <c r="A291" s="8"/>
      <c r="B291" s="54"/>
      <c r="C291" s="5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</row>
    <row r="292" spans="1:42" s="22" customFormat="1" ht="15.75">
      <c r="A292" s="8"/>
      <c r="B292" s="54"/>
      <c r="C292" s="5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</row>
    <row r="293" spans="1:42" s="22" customFormat="1" ht="15.75">
      <c r="A293" s="8"/>
      <c r="B293" s="54"/>
      <c r="C293" s="5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</row>
    <row r="294" spans="1:42" s="22" customFormat="1" ht="15.75">
      <c r="A294" s="8"/>
      <c r="B294" s="54"/>
      <c r="C294" s="5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</row>
    <row r="295" spans="1:42" s="22" customFormat="1" ht="15.75">
      <c r="A295" s="8"/>
      <c r="B295" s="54"/>
      <c r="C295" s="5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</row>
    <row r="296" spans="1:42" s="22" customFormat="1" ht="15.75">
      <c r="A296" s="8"/>
      <c r="B296" s="54"/>
      <c r="C296" s="5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</row>
    <row r="297" spans="1:42" s="22" customFormat="1" ht="15.75">
      <c r="A297" s="8"/>
      <c r="B297" s="54"/>
      <c r="C297" s="54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</row>
    <row r="298" spans="1:42" s="22" customFormat="1" ht="15.75">
      <c r="A298" s="8"/>
      <c r="B298" s="54"/>
      <c r="C298" s="5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</row>
    <row r="299" spans="1:42" s="22" customFormat="1" ht="15.75">
      <c r="A299" s="8"/>
      <c r="B299" s="54"/>
      <c r="C299" s="5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</row>
    <row r="300" spans="1:3" ht="15.75">
      <c r="A300" s="95" t="s">
        <v>300</v>
      </c>
      <c r="B300" s="27"/>
      <c r="C300" s="55"/>
    </row>
    <row r="301" spans="1:10" ht="15.75">
      <c r="A301" s="110" t="s">
        <v>299</v>
      </c>
      <c r="B301" s="110"/>
      <c r="C301" s="110"/>
      <c r="D301" s="110"/>
      <c r="E301" s="110"/>
      <c r="F301" s="110"/>
      <c r="G301" s="110"/>
      <c r="H301" s="110"/>
      <c r="I301" s="110"/>
      <c r="J301" s="110"/>
    </row>
    <row r="302" spans="1:3" ht="15.75">
      <c r="A302" s="8"/>
      <c r="B302" s="27"/>
      <c r="C302" s="55"/>
    </row>
    <row r="303" spans="1:3" ht="15.75">
      <c r="A303" s="8"/>
      <c r="B303" s="107"/>
      <c r="C303" s="107"/>
    </row>
    <row r="304" spans="1:3" ht="15.75">
      <c r="A304" s="28"/>
      <c r="B304" s="31"/>
      <c r="C304" s="55"/>
    </row>
    <row r="305" spans="1:3" ht="15.75">
      <c r="A305" s="29"/>
      <c r="B305" s="32"/>
      <c r="C305" s="61"/>
    </row>
    <row r="306" spans="1:3" ht="15.75">
      <c r="A306" s="29"/>
      <c r="B306" s="32"/>
      <c r="C306" s="61"/>
    </row>
    <row r="307" spans="1:3" ht="15.75">
      <c r="A307" s="30"/>
      <c r="B307" s="31"/>
      <c r="C307" s="55"/>
    </row>
    <row r="308" spans="1:3" ht="15.75">
      <c r="A308" s="8"/>
      <c r="B308" s="31"/>
      <c r="C308" s="55"/>
    </row>
    <row r="309" spans="1:3" ht="15" customHeight="1">
      <c r="A309" s="8"/>
      <c r="B309" s="27"/>
      <c r="C309" s="55"/>
    </row>
    <row r="310" spans="1:3" ht="15" customHeight="1">
      <c r="A310" s="8"/>
      <c r="B310" s="27"/>
      <c r="C310" s="55"/>
    </row>
    <row r="311" spans="1:3" ht="15" customHeight="1">
      <c r="A311" s="8"/>
      <c r="B311" s="27"/>
      <c r="C311" s="55"/>
    </row>
    <row r="312" spans="1:42" s="3" customFormat="1" ht="15.75" customHeight="1">
      <c r="A312" s="8"/>
      <c r="B312" s="27"/>
      <c r="C312" s="55"/>
      <c r="D312" s="33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1:3" ht="15.75">
      <c r="A313" s="8"/>
      <c r="B313" s="27"/>
      <c r="C313" s="55"/>
    </row>
    <row r="314" spans="1:3" ht="15.75">
      <c r="A314" s="8"/>
      <c r="B314" s="27"/>
      <c r="C314" s="55"/>
    </row>
    <row r="315" spans="1:3" ht="15.75">
      <c r="A315" s="8"/>
      <c r="B315" s="27"/>
      <c r="C315" s="55"/>
    </row>
    <row r="316" spans="1:3" ht="15.75">
      <c r="A316" s="8"/>
      <c r="B316" s="27"/>
      <c r="C316" s="55"/>
    </row>
    <row r="317" spans="1:3" ht="15.75">
      <c r="A317" s="8"/>
      <c r="B317" s="27"/>
      <c r="C317" s="55"/>
    </row>
    <row r="318" spans="1:3" ht="15.75">
      <c r="A318" s="8"/>
      <c r="B318" s="27"/>
      <c r="C318" s="55"/>
    </row>
    <row r="319" spans="1:3" ht="15.75">
      <c r="A319" s="8"/>
      <c r="B319" s="27"/>
      <c r="C319" s="55"/>
    </row>
    <row r="320" spans="1:3" s="33" customFormat="1" ht="15.75">
      <c r="A320" s="8"/>
      <c r="B320" s="27"/>
      <c r="C320" s="55"/>
    </row>
    <row r="321" spans="1:3" s="33" customFormat="1" ht="15.75">
      <c r="A321" s="8"/>
      <c r="B321" s="27"/>
      <c r="C321" s="55"/>
    </row>
    <row r="322" spans="1:3" s="33" customFormat="1" ht="15.75">
      <c r="A322" s="8"/>
      <c r="B322" s="27"/>
      <c r="C322" s="55"/>
    </row>
    <row r="323" spans="1:3" s="33" customFormat="1" ht="15.75">
      <c r="A323" s="8"/>
      <c r="B323" s="27"/>
      <c r="C323" s="55"/>
    </row>
    <row r="324" spans="1:3" s="33" customFormat="1" ht="15.75">
      <c r="A324" s="8"/>
      <c r="B324" s="27"/>
      <c r="C324" s="55"/>
    </row>
    <row r="325" spans="1:3" s="33" customFormat="1" ht="15.75">
      <c r="A325" s="8"/>
      <c r="B325" s="27"/>
      <c r="C325" s="55"/>
    </row>
    <row r="326" spans="1:3" s="33" customFormat="1" ht="15.75">
      <c r="A326" s="8"/>
      <c r="B326" s="27"/>
      <c r="C326" s="55"/>
    </row>
    <row r="327" spans="1:3" s="33" customFormat="1" ht="15.75">
      <c r="A327" s="8"/>
      <c r="B327" s="27"/>
      <c r="C327" s="55"/>
    </row>
    <row r="328" spans="1:3" s="33" customFormat="1" ht="15.75">
      <c r="A328" s="8"/>
      <c r="B328" s="27"/>
      <c r="C328" s="55"/>
    </row>
    <row r="329" spans="1:3" s="33" customFormat="1" ht="15.75">
      <c r="A329" s="8"/>
      <c r="B329" s="27"/>
      <c r="C329" s="55"/>
    </row>
    <row r="330" spans="1:3" s="33" customFormat="1" ht="15.75">
      <c r="A330" s="8"/>
      <c r="B330" s="27"/>
      <c r="C330" s="55"/>
    </row>
    <row r="331" spans="1:3" s="33" customFormat="1" ht="15.75">
      <c r="A331" s="8"/>
      <c r="B331" s="27"/>
      <c r="C331" s="55"/>
    </row>
    <row r="332" spans="1:3" s="33" customFormat="1" ht="15.75">
      <c r="A332" s="8"/>
      <c r="B332" s="27"/>
      <c r="C332" s="55"/>
    </row>
    <row r="333" spans="1:3" s="33" customFormat="1" ht="15.75">
      <c r="A333" s="8"/>
      <c r="B333" s="27"/>
      <c r="C333" s="55"/>
    </row>
    <row r="334" spans="1:3" s="33" customFormat="1" ht="15.75">
      <c r="A334" s="8"/>
      <c r="B334" s="27"/>
      <c r="C334" s="55"/>
    </row>
    <row r="335" spans="1:3" s="33" customFormat="1" ht="15.75">
      <c r="A335" s="8"/>
      <c r="B335" s="27"/>
      <c r="C335" s="55"/>
    </row>
    <row r="336" spans="1:3" s="33" customFormat="1" ht="15.75">
      <c r="A336" s="8"/>
      <c r="B336" s="27"/>
      <c r="C336" s="55"/>
    </row>
    <row r="337" spans="1:3" s="33" customFormat="1" ht="15.75">
      <c r="A337" s="8"/>
      <c r="B337" s="27"/>
      <c r="C337" s="55"/>
    </row>
    <row r="338" spans="1:3" s="33" customFormat="1" ht="15.75">
      <c r="A338" s="8"/>
      <c r="B338" s="27"/>
      <c r="C338" s="55"/>
    </row>
    <row r="339" spans="1:3" s="33" customFormat="1" ht="15.75">
      <c r="A339" s="8"/>
      <c r="B339" s="27"/>
      <c r="C339" s="55"/>
    </row>
    <row r="340" spans="1:3" s="33" customFormat="1" ht="15.75">
      <c r="A340" s="8"/>
      <c r="B340" s="27"/>
      <c r="C340" s="55"/>
    </row>
    <row r="341" spans="1:3" s="33" customFormat="1" ht="15.75">
      <c r="A341" s="8"/>
      <c r="B341" s="27"/>
      <c r="C341" s="55"/>
    </row>
    <row r="342" spans="1:3" s="33" customFormat="1" ht="15.75">
      <c r="A342" s="8"/>
      <c r="B342" s="27"/>
      <c r="C342" s="55"/>
    </row>
    <row r="343" spans="1:3" s="33" customFormat="1" ht="15.75">
      <c r="A343" s="8"/>
      <c r="B343" s="27"/>
      <c r="C343" s="55"/>
    </row>
    <row r="344" spans="1:3" s="33" customFormat="1" ht="15.75">
      <c r="A344" s="8"/>
      <c r="B344" s="27"/>
      <c r="C344" s="55"/>
    </row>
    <row r="345" spans="1:3" s="33" customFormat="1" ht="15.75">
      <c r="A345" s="8"/>
      <c r="B345" s="27"/>
      <c r="C345" s="55"/>
    </row>
    <row r="346" spans="1:3" s="33" customFormat="1" ht="15.75">
      <c r="A346" s="8"/>
      <c r="B346" s="27"/>
      <c r="C346" s="55"/>
    </row>
    <row r="347" spans="1:3" s="33" customFormat="1" ht="15.75">
      <c r="A347" s="8"/>
      <c r="B347" s="27"/>
      <c r="C347" s="55"/>
    </row>
    <row r="348" spans="1:3" s="33" customFormat="1" ht="15.75">
      <c r="A348" s="8"/>
      <c r="B348" s="27"/>
      <c r="C348" s="55"/>
    </row>
    <row r="349" spans="1:3" s="33" customFormat="1" ht="15.75">
      <c r="A349" s="8"/>
      <c r="B349" s="27"/>
      <c r="C349" s="55"/>
    </row>
    <row r="350" spans="1:3" s="33" customFormat="1" ht="15.75">
      <c r="A350" s="8"/>
      <c r="B350" s="27"/>
      <c r="C350" s="55"/>
    </row>
    <row r="351" spans="1:3" s="33" customFormat="1" ht="15.75">
      <c r="A351" s="8"/>
      <c r="B351" s="27"/>
      <c r="C351" s="55"/>
    </row>
    <row r="352" spans="1:3" s="33" customFormat="1" ht="15.75">
      <c r="A352" s="8"/>
      <c r="B352" s="27"/>
      <c r="C352" s="55"/>
    </row>
    <row r="353" spans="1:3" s="33" customFormat="1" ht="15.75">
      <c r="A353" s="8"/>
      <c r="B353" s="27"/>
      <c r="C353" s="55"/>
    </row>
    <row r="354" spans="1:3" s="33" customFormat="1" ht="15.75">
      <c r="A354" s="8"/>
      <c r="B354" s="27"/>
      <c r="C354" s="55"/>
    </row>
    <row r="355" spans="1:3" s="33" customFormat="1" ht="15.75">
      <c r="A355" s="8"/>
      <c r="B355" s="27"/>
      <c r="C355" s="55"/>
    </row>
    <row r="356" spans="1:3" s="33" customFormat="1" ht="15.75">
      <c r="A356" s="8"/>
      <c r="B356" s="27"/>
      <c r="C356" s="55"/>
    </row>
    <row r="357" spans="1:3" s="33" customFormat="1" ht="15.75">
      <c r="A357" s="8"/>
      <c r="B357" s="27"/>
      <c r="C357" s="55"/>
    </row>
    <row r="358" spans="1:3" s="33" customFormat="1" ht="15.75">
      <c r="A358" s="8"/>
      <c r="B358" s="27"/>
      <c r="C358" s="55"/>
    </row>
    <row r="359" spans="1:3" s="33" customFormat="1" ht="15.75">
      <c r="A359" s="8"/>
      <c r="B359" s="27"/>
      <c r="C359" s="55"/>
    </row>
    <row r="360" spans="1:3" s="33" customFormat="1" ht="15.75">
      <c r="A360" s="8"/>
      <c r="B360" s="27"/>
      <c r="C360" s="55"/>
    </row>
    <row r="361" spans="1:3" s="33" customFormat="1" ht="15.75">
      <c r="A361" s="8"/>
      <c r="B361" s="27"/>
      <c r="C361" s="55"/>
    </row>
    <row r="362" spans="1:3" s="33" customFormat="1" ht="15.75">
      <c r="A362" s="8"/>
      <c r="B362" s="27"/>
      <c r="C362" s="55"/>
    </row>
    <row r="363" spans="1:3" s="33" customFormat="1" ht="15.75">
      <c r="A363" s="8"/>
      <c r="B363" s="27"/>
      <c r="C363" s="55"/>
    </row>
    <row r="364" spans="1:3" s="33" customFormat="1" ht="15.75">
      <c r="A364" s="8"/>
      <c r="B364" s="27"/>
      <c r="C364" s="55"/>
    </row>
    <row r="365" spans="1:3" s="33" customFormat="1" ht="15.75">
      <c r="A365" s="8"/>
      <c r="B365" s="27"/>
      <c r="C365" s="55"/>
    </row>
    <row r="366" spans="1:3" s="33" customFormat="1" ht="15.75">
      <c r="A366" s="8"/>
      <c r="B366" s="27"/>
      <c r="C366" s="55"/>
    </row>
    <row r="367" spans="1:3" s="33" customFormat="1" ht="15.75">
      <c r="A367" s="8"/>
      <c r="B367" s="27"/>
      <c r="C367" s="55"/>
    </row>
    <row r="368" spans="1:3" s="33" customFormat="1" ht="15.75">
      <c r="A368" s="8"/>
      <c r="B368" s="27"/>
      <c r="C368" s="55"/>
    </row>
    <row r="369" spans="1:3" s="33" customFormat="1" ht="15.75">
      <c r="A369" s="8"/>
      <c r="B369" s="27"/>
      <c r="C369" s="55"/>
    </row>
    <row r="370" spans="1:3" s="33" customFormat="1" ht="15.75">
      <c r="A370" s="8"/>
      <c r="B370" s="27"/>
      <c r="C370" s="55"/>
    </row>
    <row r="371" spans="1:3" s="33" customFormat="1" ht="15.75">
      <c r="A371" s="8"/>
      <c r="B371" s="27"/>
      <c r="C371" s="55"/>
    </row>
    <row r="372" spans="1:3" s="33" customFormat="1" ht="15.75">
      <c r="A372" s="8"/>
      <c r="B372" s="27"/>
      <c r="C372" s="55"/>
    </row>
    <row r="373" spans="1:3" s="33" customFormat="1" ht="15.75">
      <c r="A373" s="8"/>
      <c r="B373" s="27"/>
      <c r="C373" s="55"/>
    </row>
    <row r="374" spans="1:3" s="33" customFormat="1" ht="15.75">
      <c r="A374" s="8"/>
      <c r="B374" s="27"/>
      <c r="C374" s="55"/>
    </row>
    <row r="375" spans="1:3" s="33" customFormat="1" ht="15.75">
      <c r="A375" s="8"/>
      <c r="B375" s="27"/>
      <c r="C375" s="55"/>
    </row>
    <row r="376" spans="1:3" s="33" customFormat="1" ht="15.75">
      <c r="A376" s="8"/>
      <c r="B376" s="27"/>
      <c r="C376" s="55"/>
    </row>
    <row r="377" spans="1:3" s="33" customFormat="1" ht="15.75">
      <c r="A377" s="8"/>
      <c r="B377" s="27"/>
      <c r="C377" s="55"/>
    </row>
    <row r="378" spans="1:3" s="33" customFormat="1" ht="15.75">
      <c r="A378" s="8"/>
      <c r="B378" s="27"/>
      <c r="C378" s="55"/>
    </row>
    <row r="379" spans="1:3" s="33" customFormat="1" ht="15.75">
      <c r="A379" s="8"/>
      <c r="B379" s="27"/>
      <c r="C379" s="55"/>
    </row>
    <row r="380" spans="1:3" s="33" customFormat="1" ht="15.75">
      <c r="A380" s="8"/>
      <c r="B380" s="27"/>
      <c r="C380" s="55"/>
    </row>
    <row r="381" spans="1:3" s="33" customFormat="1" ht="15.75">
      <c r="A381" s="8"/>
      <c r="B381" s="27"/>
      <c r="C381" s="55"/>
    </row>
    <row r="382" spans="1:3" s="33" customFormat="1" ht="15.75">
      <c r="A382" s="8"/>
      <c r="B382" s="27"/>
      <c r="C382" s="55"/>
    </row>
    <row r="383" spans="1:3" s="33" customFormat="1" ht="15.75">
      <c r="A383" s="8"/>
      <c r="B383" s="27"/>
      <c r="C383" s="55"/>
    </row>
    <row r="384" spans="1:3" s="33" customFormat="1" ht="15.75">
      <c r="A384" s="8"/>
      <c r="B384" s="27"/>
      <c r="C384" s="55"/>
    </row>
    <row r="385" spans="1:3" s="33" customFormat="1" ht="15.75">
      <c r="A385" s="8"/>
      <c r="B385" s="27"/>
      <c r="C385" s="55"/>
    </row>
    <row r="386" spans="1:3" s="33" customFormat="1" ht="15.75">
      <c r="A386" s="8"/>
      <c r="B386" s="27"/>
      <c r="C386" s="55"/>
    </row>
    <row r="387" spans="1:3" s="33" customFormat="1" ht="15.75">
      <c r="A387" s="8"/>
      <c r="B387" s="27"/>
      <c r="C387" s="55"/>
    </row>
    <row r="388" spans="1:3" s="33" customFormat="1" ht="15.75">
      <c r="A388" s="8"/>
      <c r="B388" s="27"/>
      <c r="C388" s="55"/>
    </row>
    <row r="389" spans="1:3" s="33" customFormat="1" ht="15.75">
      <c r="A389" s="8"/>
      <c r="B389" s="27"/>
      <c r="C389" s="55"/>
    </row>
    <row r="390" spans="1:3" s="33" customFormat="1" ht="15.75">
      <c r="A390" s="8"/>
      <c r="B390" s="27"/>
      <c r="C390" s="55"/>
    </row>
    <row r="391" spans="1:3" s="33" customFormat="1" ht="15.75">
      <c r="A391" s="8"/>
      <c r="B391" s="27"/>
      <c r="C391" s="55"/>
    </row>
    <row r="392" spans="1:3" s="33" customFormat="1" ht="15.75">
      <c r="A392" s="8"/>
      <c r="B392" s="27"/>
      <c r="C392" s="55"/>
    </row>
    <row r="393" spans="1:3" s="33" customFormat="1" ht="15.75">
      <c r="A393" s="8"/>
      <c r="B393" s="27"/>
      <c r="C393" s="55"/>
    </row>
    <row r="394" spans="1:3" s="33" customFormat="1" ht="15.75">
      <c r="A394" s="8"/>
      <c r="B394" s="27"/>
      <c r="C394" s="55"/>
    </row>
    <row r="395" spans="1:3" s="33" customFormat="1" ht="15.75">
      <c r="A395" s="8"/>
      <c r="B395" s="27"/>
      <c r="C395" s="55"/>
    </row>
    <row r="396" spans="1:3" s="33" customFormat="1" ht="15.75">
      <c r="A396" s="8"/>
      <c r="B396" s="27"/>
      <c r="C396" s="55"/>
    </row>
    <row r="397" spans="1:3" s="33" customFormat="1" ht="15.75">
      <c r="A397" s="8"/>
      <c r="B397" s="27"/>
      <c r="C397" s="55"/>
    </row>
  </sheetData>
  <sheetProtection selectLockedCells="1"/>
  <mergeCells count="8">
    <mergeCell ref="A3:C3"/>
    <mergeCell ref="A8:B8"/>
    <mergeCell ref="A5:C5"/>
    <mergeCell ref="B303:C303"/>
    <mergeCell ref="A2:C2"/>
    <mergeCell ref="B290:C290"/>
    <mergeCell ref="A7:C7"/>
    <mergeCell ref="A301:J301"/>
  </mergeCells>
  <printOptions/>
  <pageMargins left="1.1811023622047245" right="0.984251968503937" top="0.984251968503937" bottom="0.984251968503937" header="0.5118110236220472" footer="0.5118110236220472"/>
  <pageSetup fitToHeight="8" fitToWidth="16" horizontalDpi="600" verticalDpi="600" orientation="portrait" paperSize="9" scale="82" r:id="rId2"/>
  <headerFooter>
    <oddFooter>&amp;C&amp;P</oddFooter>
  </headerFooter>
  <rowBreaks count="5" manualBreakCount="5">
    <brk id="51" max="2" man="1"/>
    <brk id="142" max="2" man="1"/>
    <brk id="184" max="2" man="1"/>
    <brk id="222" max="2" man="1"/>
    <brk id="269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Kolenc Maja</cp:lastModifiedBy>
  <cp:lastPrinted>2018-12-20T06:46:54Z</cp:lastPrinted>
  <dcterms:created xsi:type="dcterms:W3CDTF">2011-05-31T07:56:43Z</dcterms:created>
  <dcterms:modified xsi:type="dcterms:W3CDTF">2018-12-27T12:09:04Z</dcterms:modified>
  <cp:category/>
  <cp:version/>
  <cp:contentType/>
  <cp:contentStatus/>
</cp:coreProperties>
</file>